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3725" tabRatio="500" activeTab="0"/>
  </bookViews>
  <sheets>
    <sheet name="Sheet1" sheetId="1" r:id="rId1"/>
  </sheets>
  <definedNames>
    <definedName name="_xlnm.Print_Area" localSheetId="0">'Sheet1'!$A$1:$D$562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<sst xmlns="http://schemas.openxmlformats.org/spreadsheetml/2006/main" count="560" uniqueCount="527">
  <si>
    <t>Descrizione voci</t>
  </si>
  <si>
    <t>Diff. 31/12/2014 - 31/12/2013</t>
  </si>
  <si>
    <t xml:space="preserve"> A) CREDITI VERSO SOCI PER VERSAMENTI ANCORA DOVUTI</t>
  </si>
  <si>
    <t xml:space="preserve"> Totale crediti verso soci per versamenti ancora dovuti (A)</t>
  </si>
  <si>
    <t xml:space="preserve"> B) IMMOBILIZZAZIONI</t>
  </si>
  <si>
    <t xml:space="preserve"> I - Immobilizzazioni immateriali</t>
  </si>
  <si>
    <t xml:space="preserve"> 3) Diritti di brevetto industriale e diritti di utilizzazione delle opere dell'ingegno
</t>
  </si>
  <si>
    <t xml:space="preserve"> - Diritti di brevetto industriale e diritti di utilizzazione delle opere dell'ingegno
</t>
  </si>
  <si>
    <t xml:space="preserve">     033 Oneri pluriennali/ software</t>
  </si>
  <si>
    <t xml:space="preserve">     590 Rete WI-FI</t>
  </si>
  <si>
    <t xml:space="preserve"> - (Fondi di ammortamento)</t>
  </si>
  <si>
    <t xml:space="preserve">     065 F.DO Oneri pluriennali software</t>
  </si>
  <si>
    <t xml:space="preserve"> Totale immobilizzazioni immateriali (I)</t>
  </si>
  <si>
    <t xml:space="preserve"> II - Immobilizzazioni materiali</t>
  </si>
  <si>
    <t xml:space="preserve"> 1) Terreni e fabbricati</t>
  </si>
  <si>
    <t xml:space="preserve"> - Terreni e fabbricati</t>
  </si>
  <si>
    <t xml:space="preserve">     034 Allestimento Giardini</t>
  </si>
  <si>
    <t xml:space="preserve">     035 Costruzioni leggere+gazebo</t>
  </si>
  <si>
    <t xml:space="preserve">     039 Terreni</t>
  </si>
  <si>
    <t xml:space="preserve">     044 Edifici + terrazza+nuovi servizi+</t>
  </si>
  <si>
    <t xml:space="preserve">     306 Ricostruzione Officina</t>
  </si>
  <si>
    <t xml:space="preserve">     308 Mobili bar</t>
  </si>
  <si>
    <t xml:space="preserve">     559 Darsena</t>
  </si>
  <si>
    <t xml:space="preserve">     563 Realizzazione bar estivo</t>
  </si>
  <si>
    <t xml:space="preserve">     564 Spogliatoi estivi</t>
  </si>
  <si>
    <t xml:space="preserve">     566 Spogliatoi calcio nuovi</t>
  </si>
  <si>
    <t xml:space="preserve">     581 Migliorie  Terreno Ungheria affit</t>
  </si>
  <si>
    <t xml:space="preserve">     047 F.DO Edifici</t>
  </si>
  <si>
    <t xml:space="preserve">     060 F.DO Costruzioni leggere</t>
  </si>
  <si>
    <t xml:space="preserve">     080 F.DO Giardini</t>
  </si>
  <si>
    <t xml:space="preserve"> 2) Impianti e macchinario</t>
  </si>
  <si>
    <t xml:space="preserve"> - Impianti e macchinario</t>
  </si>
  <si>
    <t xml:space="preserve">     024 Parco giochi bambini</t>
  </si>
  <si>
    <t xml:space="preserve">     036 Impianti idraulici irrigazione</t>
  </si>
  <si>
    <t xml:space="preserve">     041 Impianti termotecnici ed elettric</t>
  </si>
  <si>
    <t xml:space="preserve">     043 Impianti sportivi</t>
  </si>
  <si>
    <t xml:space="preserve">     307 Rifacimento piscina mt 25 2004</t>
  </si>
  <si>
    <t xml:space="preserve">     527 Impianto pannelli solari</t>
  </si>
  <si>
    <t xml:space="preserve">     558 Impianto videosorveglianza</t>
  </si>
  <si>
    <t xml:space="preserve">     561 Impianto fotovoltaico</t>
  </si>
  <si>
    <t xml:space="preserve">     562 Impianto audio-sonoro</t>
  </si>
  <si>
    <t xml:space="preserve">     591 Impianto TVCC</t>
  </si>
  <si>
    <t xml:space="preserve">     592 Impianto idraulico per spogliatoi</t>
  </si>
  <si>
    <t xml:space="preserve">     046 F.DO Impianti sportivi</t>
  </si>
  <si>
    <t xml:space="preserve">     049 F.DO Impianti termotecnici ed ele</t>
  </si>
  <si>
    <t xml:space="preserve">     059 F.DO Impianti idraulici</t>
  </si>
  <si>
    <t xml:space="preserve">     072 F.DO Parco giochi bimbi</t>
  </si>
  <si>
    <t xml:space="preserve">     567 F.DO Impianto video sorveglianza</t>
  </si>
  <si>
    <t xml:space="preserve">     568 F.DO Impianto fotovoltaico</t>
  </si>
  <si>
    <t xml:space="preserve"> 3) Attrezzature industriali e commerciali</t>
  </si>
  <si>
    <t xml:space="preserve"> - Attrezzature industriali e commerciali</t>
  </si>
  <si>
    <t xml:space="preserve">     017 Attrezzatura Varia</t>
  </si>
  <si>
    <t xml:space="preserve">     018 Acquisti palestra inferiori 1 mil</t>
  </si>
  <si>
    <t xml:space="preserve">     027 Attrezzatura Palestra</t>
  </si>
  <si>
    <t xml:space="preserve">     042 Attrezzatura materiale mobile</t>
  </si>
  <si>
    <t xml:space="preserve">     560 Nuova cucina 2009</t>
  </si>
  <si>
    <t xml:space="preserve">     048 F.DO Attrezzatura materiale mobil</t>
  </si>
  <si>
    <t xml:space="preserve">     067 F.DO Attrezzatura Palestra</t>
  </si>
  <si>
    <t xml:space="preserve">     076 F.DO Attrezzatura palestra inf 1</t>
  </si>
  <si>
    <t xml:space="preserve">     077 F.DO Attrezzatura Varia</t>
  </si>
  <si>
    <t xml:space="preserve"> 4) Altri beni</t>
  </si>
  <si>
    <t xml:space="preserve"> - Altri beni</t>
  </si>
  <si>
    <t xml:space="preserve">     011 Arredamenti officina</t>
  </si>
  <si>
    <t xml:space="preserve">     016 Mezzi trasporto interni</t>
  </si>
  <si>
    <t xml:space="preserve">     021 Impianto telefonico</t>
  </si>
  <si>
    <t xml:space="preserve">     023 Mobili e macchine ufficio</t>
  </si>
  <si>
    <t xml:space="preserve">     030 Macchine ufficio elettroniche</t>
  </si>
  <si>
    <t xml:space="preserve">     031 Automezzi</t>
  </si>
  <si>
    <t xml:space="preserve">     037 Impianti ingresso automatici</t>
  </si>
  <si>
    <t xml:space="preserve">     038 Immobilizzi inferiori 516 euro</t>
  </si>
  <si>
    <t xml:space="preserve">     040 Parcheggio sede+nuovo parcheggio</t>
  </si>
  <si>
    <t xml:space="preserve">     309 Nuovo Self Service 2004</t>
  </si>
  <si>
    <t xml:space="preserve">     380 Nuovo Bar 2004</t>
  </si>
  <si>
    <t xml:space="preserve">     503 Prenotazioni c. tennis informat.</t>
  </si>
  <si>
    <t xml:space="preserve">     557 Mobili e arredi spogliatoi estern</t>
  </si>
  <si>
    <t xml:space="preserve">     565 Arredi terrazza</t>
  </si>
  <si>
    <t xml:space="preserve">     050 F.DO Impianto ingresso automatizz</t>
  </si>
  <si>
    <t xml:space="preserve">     051 F.DO Beni inferiori 1 milione</t>
  </si>
  <si>
    <t xml:space="preserve">     054 F.DO Nuovo parcheggio</t>
  </si>
  <si>
    <t xml:space="preserve">     061 F.DO Automezzi</t>
  </si>
  <si>
    <t xml:space="preserve">     062 F.DO Macchine ufficio elettronich</t>
  </si>
  <si>
    <t xml:space="preserve">     068 F.DO Mobili e macchine ufficio</t>
  </si>
  <si>
    <t xml:space="preserve">     078 .FOD Mezzi trasporto interni</t>
  </si>
  <si>
    <t xml:space="preserve">     082 F.DO Impianti telefonici</t>
  </si>
  <si>
    <t xml:space="preserve">     087 F.DO Arredamenti officina</t>
  </si>
  <si>
    <t xml:space="preserve">     311 F.DO Attrezzatura/mobili nuovo se</t>
  </si>
  <si>
    <t xml:space="preserve">     516 F.DO Imp automatico totem</t>
  </si>
  <si>
    <t xml:space="preserve"> 5) Immobilizzazioni in corso e acconti</t>
  </si>
  <si>
    <t xml:space="preserve"> - Immobilizzazioni in corso e acconti</t>
  </si>
  <si>
    <t xml:space="preserve">     019 Immobilizzazioni in corso</t>
  </si>
  <si>
    <t xml:space="preserve"> Totale immobilizzazioni materiali (II)</t>
  </si>
  <si>
    <t xml:space="preserve"> III - Immobilizzazioni finanziarie</t>
  </si>
  <si>
    <t xml:space="preserve"> 1) Partecipazioni</t>
  </si>
  <si>
    <t xml:space="preserve"> a) Imprese controllate</t>
  </si>
  <si>
    <t xml:space="preserve"> - Partecipazioni in imprese controllate</t>
  </si>
  <si>
    <t xml:space="preserve">     511 Partecipazioni Gruppi Sportivi</t>
  </si>
  <si>
    <t xml:space="preserve">     630 Partecipazioni CANO SERVIZI</t>
  </si>
  <si>
    <t xml:space="preserve"> Totale partecipazioni (1)</t>
  </si>
  <si>
    <t xml:space="preserve">  </t>
  </si>
  <si>
    <t xml:space="preserve"> Totale immobilizzazioni finanziarie (III)</t>
  </si>
  <si>
    <t xml:space="preserve"> Totale immobilizzazioni (B)</t>
  </si>
  <si>
    <t xml:space="preserve"> C) ATTIVO CIRCOLANTE</t>
  </si>
  <si>
    <t xml:space="preserve"> I) Rimanenze</t>
  </si>
  <si>
    <t xml:space="preserve"> 1) Materie prime, sussidiarie e di consumo</t>
  </si>
  <si>
    <t xml:space="preserve"> - Materiali di consumo</t>
  </si>
  <si>
    <t xml:space="preserve">     032 Rimanenze finali</t>
  </si>
  <si>
    <t xml:space="preserve"> Totale rimanenze (I)</t>
  </si>
  <si>
    <t xml:space="preserve"> II) Crediti</t>
  </si>
  <si>
    <t xml:space="preserve"> 1) Verso clienti</t>
  </si>
  <si>
    <t xml:space="preserve"> Esigibili entro l'esercizio successivo</t>
  </si>
  <si>
    <t xml:space="preserve"> - Clienti Italia</t>
  </si>
  <si>
    <t xml:space="preserve">     006 Clienti</t>
  </si>
  <si>
    <t xml:space="preserve">     025 Credito Soci quote arretrate</t>
  </si>
  <si>
    <t xml:space="preserve"> - Fatture da emettere</t>
  </si>
  <si>
    <t xml:space="preserve">     569 Fatture da emettere</t>
  </si>
  <si>
    <t xml:space="preserve"> - (Fondi svalutazione crediti)</t>
  </si>
  <si>
    <t xml:space="preserve">     351 Fondo svalutaz crediti</t>
  </si>
  <si>
    <t xml:space="preserve"> Totale crediti verso clienti (1)</t>
  </si>
  <si>
    <t xml:space="preserve"> 4-bis) Crediti tributari</t>
  </si>
  <si>
    <t xml:space="preserve"> - Crediti vs.Erario per ritenute subite</t>
  </si>
  <si>
    <t xml:space="preserve">     001 Credito rit. su interessi</t>
  </si>
  <si>
    <t xml:space="preserve"> - Crediti vs.Erario per acconti</t>
  </si>
  <si>
    <t xml:space="preserve">     301 Acconto IRAP</t>
  </si>
  <si>
    <t xml:space="preserve"> - Acconti d'imposta IRES</t>
  </si>
  <si>
    <t xml:space="preserve">     002 Acconto Ires</t>
  </si>
  <si>
    <t xml:space="preserve"> - Credito I.V.A.</t>
  </si>
  <si>
    <t xml:space="preserve">     022 Credito v/erario (IVA) annuale</t>
  </si>
  <si>
    <t xml:space="preserve"> - Altri crediti vs.Erario</t>
  </si>
  <si>
    <t xml:space="preserve">     096 Acconto TFR/Imposta rivalut. TFR</t>
  </si>
  <si>
    <t xml:space="preserve">     343 Credito imposta da recuperare</t>
  </si>
  <si>
    <t xml:space="preserve">     374 Erario C/rimborso</t>
  </si>
  <si>
    <t xml:space="preserve"> Totale crediti tributari (4-bis)</t>
  </si>
  <si>
    <t xml:space="preserve"> 5) Verso altri</t>
  </si>
  <si>
    <t xml:space="preserve"> - Altro</t>
  </si>
  <si>
    <t xml:space="preserve">     313 Debito Inail /Credito Inail</t>
  </si>
  <si>
    <t xml:space="preserve">     545 Crediti v/anticipi</t>
  </si>
  <si>
    <t xml:space="preserve"> Esigibili oltre l'esercizio successivo</t>
  </si>
  <si>
    <t xml:space="preserve">     008 Cauzioni</t>
  </si>
  <si>
    <t xml:space="preserve"> Totale crediti verso altri (5)</t>
  </si>
  <si>
    <t xml:space="preserve"> Totale crediti (II)</t>
  </si>
  <si>
    <t xml:space="preserve"> III - Attività finanziarie che non costituiscono immobilizzazioni</t>
  </si>
  <si>
    <t xml:space="preserve"> Totale attività finanziarie che non costituiscono immobilizzazioni (III)</t>
  </si>
  <si>
    <t xml:space="preserve"> IV - Disponibilità liquide</t>
  </si>
  <si>
    <t xml:space="preserve"> 1) Depositi bancari e postali</t>
  </si>
  <si>
    <t xml:space="preserve">     555 Popolare di Mantova c/c 615</t>
  </si>
  <si>
    <t xml:space="preserve"> 3) Danaro e valori in cassa</t>
  </si>
  <si>
    <t xml:space="preserve">     010 Cassa</t>
  </si>
  <si>
    <t xml:space="preserve"> Totale disponibilità liquide (IV)</t>
  </si>
  <si>
    <t xml:space="preserve"> Totale attivo circolante (C)</t>
  </si>
  <si>
    <t xml:space="preserve"> D) RATEI E RISCONTI</t>
  </si>
  <si>
    <t xml:space="preserve"> Ratei e risconti attivi</t>
  </si>
  <si>
    <t xml:space="preserve"> - Ratei attivi</t>
  </si>
  <si>
    <t xml:space="preserve">     005 Ratei attivi altri</t>
  </si>
  <si>
    <t xml:space="preserve"> - Risconti attivi</t>
  </si>
  <si>
    <t xml:space="preserve">     026 Risconti attivi  altri</t>
  </si>
  <si>
    <t xml:space="preserve"> Totale ratei e risconti (D)</t>
  </si>
  <si>
    <t xml:space="preserve"> TOTALE ATTIVO</t>
  </si>
  <si>
    <t xml:space="preserve"> A) PATRIMONIO NETTO</t>
  </si>
  <si>
    <t xml:space="preserve"> I - Capitale</t>
  </si>
  <si>
    <t xml:space="preserve"> - Quote</t>
  </si>
  <si>
    <t xml:space="preserve">     056 Capitale sociale</t>
  </si>
  <si>
    <t xml:space="preserve"> II - Riserva da soprapprezzo delle azioni</t>
  </si>
  <si>
    <t xml:space="preserve"> III - Riserve di rivalutazione</t>
  </si>
  <si>
    <t xml:space="preserve"> IV - Riserva legale</t>
  </si>
  <si>
    <t xml:space="preserve">     073 Riserva ordinaria</t>
  </si>
  <si>
    <t xml:space="preserve"> V - Riserve statutarie</t>
  </si>
  <si>
    <t xml:space="preserve"> VI - Riserva per azioni proprie in portafoglio</t>
  </si>
  <si>
    <t xml:space="preserve"> VII - Altre riserve, distintamente indicate</t>
  </si>
  <si>
    <t xml:space="preserve"> Riserva straordinaria o facoltativa</t>
  </si>
  <si>
    <t xml:space="preserve">     089 Riserva straordinaria</t>
  </si>
  <si>
    <t xml:space="preserve"> Varie altre riserve</t>
  </si>
  <si>
    <t xml:space="preserve">     045 Riserva indivisibile</t>
  </si>
  <si>
    <t xml:space="preserve">     515 Ris quote amm fondo perduto</t>
  </si>
  <si>
    <t xml:space="preserve"> Totale altre riserve (VII)</t>
  </si>
  <si>
    <t xml:space="preserve"> VIII - Utili (perdite) portati a nuovo</t>
  </si>
  <si>
    <t xml:space="preserve"> IX - Utile (perdita) dell'esercizio</t>
  </si>
  <si>
    <t xml:space="preserve"> Utile (perdita) dell'esercizio</t>
  </si>
  <si>
    <t xml:space="preserve"> Utile (Perdita) residua</t>
  </si>
  <si>
    <t xml:space="preserve"> Totale patrimonio netto (A)</t>
  </si>
  <si>
    <t xml:space="preserve"> B) FONDI PER RISCHI E ONERI</t>
  </si>
  <si>
    <t xml:space="preserve"> 3) Altri</t>
  </si>
  <si>
    <t xml:space="preserve"> - Altri fondi</t>
  </si>
  <si>
    <t xml:space="preserve">     350 Fondo rischi vari</t>
  </si>
  <si>
    <t xml:space="preserve">     594 Fdo svalutazione partecipazioni</t>
  </si>
  <si>
    <t xml:space="preserve"> Totale fondi per rischi e oneri (B)</t>
  </si>
  <si>
    <t xml:space="preserve"> C) TRATTAMENTO DI FINE RAPPORTO DI LAVORO SUBORDINATO</t>
  </si>
  <si>
    <t xml:space="preserve"> - Fondo T.F.R.</t>
  </si>
  <si>
    <t xml:space="preserve">     052 Fondo TFR personale</t>
  </si>
  <si>
    <t xml:space="preserve"> D) DEBITI</t>
  </si>
  <si>
    <t xml:space="preserve"> 4) Debiti verso banche</t>
  </si>
  <si>
    <t xml:space="preserve"> - Mutui ipotecari</t>
  </si>
  <si>
    <t xml:space="preserve">     514 Mutuo 15 anni</t>
  </si>
  <si>
    <t xml:space="preserve">     582 Erogazione 08/2009 Credito sporti</t>
  </si>
  <si>
    <t xml:space="preserve"> - Istituti di credito conti correnti passivi</t>
  </si>
  <si>
    <t xml:space="preserve">     300 BAM c/c 100250</t>
  </si>
  <si>
    <t xml:space="preserve">     556 Popolare di Mantova c/c 593</t>
  </si>
  <si>
    <t xml:space="preserve">     650 Banca S. Felice c/c 270000161</t>
  </si>
  <si>
    <t xml:space="preserve"> - Altri debiti verso banche</t>
  </si>
  <si>
    <t xml:space="preserve">     570 Erogazione finanziamento 07/2010</t>
  </si>
  <si>
    <t xml:space="preserve">     571 Mutuo fotovoltaico BPMN</t>
  </si>
  <si>
    <t xml:space="preserve">     595 Erogazione fin 05/2011 BPM</t>
  </si>
  <si>
    <t xml:space="preserve">     379 Erogazione  mutuo 3013800</t>
  </si>
  <si>
    <t xml:space="preserve">     494 MUTUI OLTRE</t>
  </si>
  <si>
    <t xml:space="preserve"> - Altri debiti verso banche ...</t>
  </si>
  <si>
    <t xml:space="preserve">     589 FINANZIAMENTI OLTRE 12M</t>
  </si>
  <si>
    <t xml:space="preserve"> Totale debiti verso banche (4)</t>
  </si>
  <si>
    <t xml:space="preserve"> 7) Debiti verso fornitori</t>
  </si>
  <si>
    <t xml:space="preserve"> - Fornitori Italia</t>
  </si>
  <si>
    <t xml:space="preserve">     055 Fornitori</t>
  </si>
  <si>
    <t xml:space="preserve">     543 Assegni in circolazione</t>
  </si>
  <si>
    <t xml:space="preserve"> - Fatture da ricevere</t>
  </si>
  <si>
    <t xml:space="preserve">     070 Debito fatture da ricevere</t>
  </si>
  <si>
    <t xml:space="preserve"> - Altri</t>
  </si>
  <si>
    <t xml:space="preserve">     003 Note di credito da ricevere</t>
  </si>
  <si>
    <t xml:space="preserve"> Totale debiti verso fornitori (7)</t>
  </si>
  <si>
    <t xml:space="preserve"> 12) Debiti tributari</t>
  </si>
  <si>
    <t xml:space="preserve"> - IRPEG / IRES</t>
  </si>
  <si>
    <t xml:space="preserve">     064 Debito per IRES/ IRPEG</t>
  </si>
  <si>
    <t xml:space="preserve"> - IRAP</t>
  </si>
  <si>
    <t xml:space="preserve">     063 Debito per IRAP</t>
  </si>
  <si>
    <t xml:space="preserve"> - Debiti vs.Erario per ritenute operate sul lavoro subordinato</t>
  </si>
  <si>
    <t xml:space="preserve">     083 Debito Erario irpef dipendenti</t>
  </si>
  <si>
    <t xml:space="preserve"> - Debiti vs.Erario per ritenute operate sul lavoro autonomo</t>
  </si>
  <si>
    <t xml:space="preserve">     312 Debito rda lavoratori autonomi</t>
  </si>
  <si>
    <t xml:space="preserve"> - Altri debiti tributari</t>
  </si>
  <si>
    <t xml:space="preserve">     652 Debito IMU -ICI</t>
  </si>
  <si>
    <t xml:space="preserve"> Totale debiti tributari (12)</t>
  </si>
  <si>
    <t xml:space="preserve"> 13) Debiti verso istituti di previdenza e di sicurezza sociale</t>
  </si>
  <si>
    <t xml:space="preserve">     071 Debito istituti previdenziali</t>
  </si>
  <si>
    <t xml:space="preserve">     092 Debito Trattenute sindacali</t>
  </si>
  <si>
    <t xml:space="preserve"> Totale debiti verso istituti di previdenza e di sicurezza sociale (13)</t>
  </si>
  <si>
    <t xml:space="preserve"> 14) Altri debiti</t>
  </si>
  <si>
    <t xml:space="preserve">     079 Operai c/salari</t>
  </si>
  <si>
    <t xml:space="preserve">     084 Impiegati c/stipendi</t>
  </si>
  <si>
    <t xml:space="preserve">     086 Debito v/Dipendente per TFR</t>
  </si>
  <si>
    <t xml:space="preserve">     091 Debi az vers soci non  ammessi</t>
  </si>
  <si>
    <t xml:space="preserve">     537 Debiti vari</t>
  </si>
  <si>
    <t xml:space="preserve"> Totale altri debiti (14)</t>
  </si>
  <si>
    <t xml:space="preserve"> Totale debiti (D)</t>
  </si>
  <si>
    <t xml:space="preserve"> E) RATEI E RISCONTI</t>
  </si>
  <si>
    <t xml:space="preserve"> Ratei e risconti passivi</t>
  </si>
  <si>
    <t xml:space="preserve"> - Ratei passivi</t>
  </si>
  <si>
    <t xml:space="preserve">     058 Ratei passivi altri</t>
  </si>
  <si>
    <t xml:space="preserve"> - Risconti passivi</t>
  </si>
  <si>
    <t xml:space="preserve">     596 Risconti passivi QUOTE SOCI</t>
  </si>
  <si>
    <t xml:space="preserve"> Totale ratei e risconti (E)</t>
  </si>
  <si>
    <t xml:space="preserve"> TOTALE PASSIVO</t>
  </si>
  <si>
    <t xml:space="preserve"> A) VALORE DELLA PRODUZIONE:</t>
  </si>
  <si>
    <t xml:space="preserve"> 1) Ricavi delle vendite e delle prestazioni</t>
  </si>
  <si>
    <t xml:space="preserve"> - Corrispettivi cessioni di beni</t>
  </si>
  <si>
    <t xml:space="preserve">     257 Ricavi vendita cuffie</t>
  </si>
  <si>
    <t xml:space="preserve">     266 Ricavi vendita palline</t>
  </si>
  <si>
    <t xml:space="preserve">     534 Ricavo vendita abbigliamento soci</t>
  </si>
  <si>
    <t xml:space="preserve">     611 Vendita energia  GSE Energia</t>
  </si>
  <si>
    <t xml:space="preserve"> - Corrispettivi prestazioni di servizi</t>
  </si>
  <si>
    <t xml:space="preserve">     265 Tessere soci - duplicati</t>
  </si>
  <si>
    <t xml:space="preserve">     270 Quote penalità</t>
  </si>
  <si>
    <t xml:space="preserve">     272 Quote  cassette</t>
  </si>
  <si>
    <t xml:space="preserve">     274 Ricavi ingressi ospiti</t>
  </si>
  <si>
    <t xml:space="preserve">     275 Corrispettivi campi scoperti</t>
  </si>
  <si>
    <t xml:space="preserve">     276 Corrispettivi campi coperti</t>
  </si>
  <si>
    <t xml:space="preserve">     278 Quote coniugi e figli</t>
  </si>
  <si>
    <t xml:space="preserve">     281 Quote soci effettivi</t>
  </si>
  <si>
    <t xml:space="preserve">     375 Quote posto barca</t>
  </si>
  <si>
    <t xml:space="preserve"> 5) Altri ricavi e proventi</t>
  </si>
  <si>
    <t xml:space="preserve"> Altri</t>
  </si>
  <si>
    <t xml:space="preserve"> - Proventi immobiliari</t>
  </si>
  <si>
    <t xml:space="preserve">     327 Affitto bar self service</t>
  </si>
  <si>
    <t xml:space="preserve"> - Plusvalenze ordinarie</t>
  </si>
  <si>
    <t xml:space="preserve">     260 Plusvalenze patrimoniali</t>
  </si>
  <si>
    <t xml:space="preserve"> - Altri ricavi e proventi</t>
  </si>
  <si>
    <t xml:space="preserve">     328 Ricavi vari- rimborso danni subit</t>
  </si>
  <si>
    <t xml:space="preserve">     378 riaddebito costi/utenze Fragolett</t>
  </si>
  <si>
    <t xml:space="preserve">     529 Ricavi utilizzi struttura</t>
  </si>
  <si>
    <t xml:space="preserve">     577 Ricavi diversi</t>
  </si>
  <si>
    <t xml:space="preserve">     658 Ricavi WI-FI</t>
  </si>
  <si>
    <t xml:space="preserve">     659 Ricavi costi rimborsati atleti</t>
  </si>
  <si>
    <t xml:space="preserve"> Contributi in conto esercizio</t>
  </si>
  <si>
    <t xml:space="preserve">     610 Contributo GSE</t>
  </si>
  <si>
    <t xml:space="preserve"> Totale altri ricavi e proventi (5)</t>
  </si>
  <si>
    <t xml:space="preserve"> Totale valore della produzione (A)</t>
  </si>
  <si>
    <t xml:space="preserve"> B) COSTI DELLA PRODUZIONE:</t>
  </si>
  <si>
    <t xml:space="preserve"> 6) Per materie prime, sussidiarie, di consumo e merci</t>
  </si>
  <si>
    <t xml:space="preserve">     097 Arrotondamenti</t>
  </si>
  <si>
    <t xml:space="preserve">     120 Acquisti costumi/cuffie</t>
  </si>
  <si>
    <t xml:space="preserve">     162 Acquisti vari/completi sportivi</t>
  </si>
  <si>
    <t xml:space="preserve">     181 Acquisto palline</t>
  </si>
  <si>
    <t xml:space="preserve"> 7) Per servizi</t>
  </si>
  <si>
    <t xml:space="preserve"> - Servizi per acquisti</t>
  </si>
  <si>
    <t xml:space="preserve">     218 Ferragosto e serate</t>
  </si>
  <si>
    <t xml:space="preserve">     220 Acquisti vari</t>
  </si>
  <si>
    <t xml:space="preserve">     337 Varie</t>
  </si>
  <si>
    <t xml:space="preserve">     525 Contributi  Canottieri Mincio G.S</t>
  </si>
  <si>
    <t xml:space="preserve">     579 Costi manifestaz canottaggio</t>
  </si>
  <si>
    <t xml:space="preserve"> - Trasporti</t>
  </si>
  <si>
    <t xml:space="preserve">     107 Trasporti/trasferte</t>
  </si>
  <si>
    <t xml:space="preserve"> - Magazzinaggio</t>
  </si>
  <si>
    <t xml:space="preserve">     237 Lavori facchinaggio/sistemaz lett</t>
  </si>
  <si>
    <t xml:space="preserve"> - Energia elettrica</t>
  </si>
  <si>
    <t xml:space="preserve">     247 Illuminazione</t>
  </si>
  <si>
    <t xml:space="preserve"> - Gas</t>
  </si>
  <si>
    <t xml:space="preserve">     246 Gas</t>
  </si>
  <si>
    <t xml:space="preserve"> - Acqua</t>
  </si>
  <si>
    <t xml:space="preserve">     190 Acqua</t>
  </si>
  <si>
    <t xml:space="preserve"> - Spese di manutenzione e riparazione</t>
  </si>
  <si>
    <t xml:space="preserve">     105 Legname vario</t>
  </si>
  <si>
    <t xml:space="preserve">     123 Manutenzione macchine elettronich</t>
  </si>
  <si>
    <t xml:space="preserve">     132 Manutenzioni imp. filtri piscine</t>
  </si>
  <si>
    <t xml:space="preserve">     144 Disinfestazione sede</t>
  </si>
  <si>
    <t xml:space="preserve">     152 Manutenzione automezzi</t>
  </si>
  <si>
    <t xml:space="preserve">     158 Manutenzione immobili</t>
  </si>
  <si>
    <t xml:space="preserve">     163 Manutenzione pressostatici</t>
  </si>
  <si>
    <t xml:space="preserve">     182 Manutenzione fabbro</t>
  </si>
  <si>
    <t xml:space="preserve">     184 Manutenzione edile</t>
  </si>
  <si>
    <t xml:space="preserve">     186 Manto reti campi tennis</t>
  </si>
  <si>
    <t xml:space="preserve">     187 Manutenzione elettriche/ingresso</t>
  </si>
  <si>
    <t xml:space="preserve">     188 Manutenzione campi tennis</t>
  </si>
  <si>
    <t xml:space="preserve">     205 Manutenzione idrauliche</t>
  </si>
  <si>
    <t xml:space="preserve">     207 Manutenzione materiale mobile</t>
  </si>
  <si>
    <t xml:space="preserve">     219 Manutenzione elettriche</t>
  </si>
  <si>
    <t xml:space="preserve">     222 Disinfettante piscine</t>
  </si>
  <si>
    <t xml:space="preserve">     243 Manutenzione giardino</t>
  </si>
  <si>
    <t xml:space="preserve">     323 Manutenzione impianti sportivi</t>
  </si>
  <si>
    <t xml:space="preserve">     377 Manutenzione attrezz e bar self</t>
  </si>
  <si>
    <t xml:space="preserve">     523 Acqua sabbia giochi e beach volle</t>
  </si>
  <si>
    <t xml:space="preserve">     604 Manutenzione imp riscald</t>
  </si>
  <si>
    <t xml:space="preserve">     606 Materiale di consumo</t>
  </si>
  <si>
    <t xml:space="preserve">     655 Manutenzione impianto termico</t>
  </si>
  <si>
    <t xml:space="preserve">     656 Manutenzione terrazza</t>
  </si>
  <si>
    <t xml:space="preserve"> - Servizi e consulenze tecniche</t>
  </si>
  <si>
    <t xml:space="preserve">     599 Consulenze Cantoni</t>
  </si>
  <si>
    <t xml:space="preserve"> - Prestazioni assimilate al lavoro dipendente</t>
  </si>
  <si>
    <t xml:space="preserve">     211 Materiale pulizia</t>
  </si>
  <si>
    <t xml:space="preserve"> - Pubblicità</t>
  </si>
  <si>
    <t xml:space="preserve">     584 Spese di pubblicita'</t>
  </si>
  <si>
    <t xml:space="preserve"> - Spese telefoniche</t>
  </si>
  <si>
    <t xml:space="preserve">     196 Telefoniche</t>
  </si>
  <si>
    <t xml:space="preserve">     201 Postali</t>
  </si>
  <si>
    <t xml:space="preserve"> - Assicurazioni</t>
  </si>
  <si>
    <t xml:space="preserve">     241 Assicurazioni</t>
  </si>
  <si>
    <t xml:space="preserve"> - Spese di rappresentanza</t>
  </si>
  <si>
    <t xml:space="preserve">     119 Spese rappresentanza</t>
  </si>
  <si>
    <t xml:space="preserve">     146 Oblazioni</t>
  </si>
  <si>
    <t xml:space="preserve">     240 Assemblee</t>
  </si>
  <si>
    <t xml:space="preserve"> - Spese di viaggio e trasferta</t>
  </si>
  <si>
    <t xml:space="preserve">     143 Pedaggi autostradali</t>
  </si>
  <si>
    <t xml:space="preserve">     116 Contr. Ass. macchine ufficio e ac</t>
  </si>
  <si>
    <t xml:space="preserve">     165 Cancelleria</t>
  </si>
  <si>
    <t xml:space="preserve">     179 Smaltimento rifiuti speciali</t>
  </si>
  <si>
    <t xml:space="preserve">     180 Canoni manutenzione</t>
  </si>
  <si>
    <t xml:space="preserve">     200 Carburanti pulmini + sede</t>
  </si>
  <si>
    <t xml:space="preserve">     231 Oneri bancari</t>
  </si>
  <si>
    <t xml:space="preserve">     244 Consulenze</t>
  </si>
  <si>
    <t xml:space="preserve">     344 Compenso Coll. Sind./revisori</t>
  </si>
  <si>
    <t xml:space="preserve">     352 Prestazioni con fattura</t>
  </si>
  <si>
    <t xml:space="preserve">     360 Tornei tennis - festa atleti</t>
  </si>
  <si>
    <t xml:space="preserve">     522 Sorveglianza</t>
  </si>
  <si>
    <t xml:space="preserve">     573 Pulizia sede</t>
  </si>
  <si>
    <t xml:space="preserve">     598 Prestazioni occasionali</t>
  </si>
  <si>
    <t xml:space="preserve">     603 Premio fideiuss finanz fotovol</t>
  </si>
  <si>
    <t xml:space="preserve">     653 Canone Wi-Fi</t>
  </si>
  <si>
    <t xml:space="preserve">     654 Costi GSE</t>
  </si>
  <si>
    <t xml:space="preserve">     680 Assistenza programmi computer</t>
  </si>
  <si>
    <t xml:space="preserve"> 8) Per godimento di beni di terzi</t>
  </si>
  <si>
    <t xml:space="preserve"> - Affitti e locazioni</t>
  </si>
  <si>
    <t xml:space="preserve">     193 Affitto terreno</t>
  </si>
  <si>
    <t xml:space="preserve"> - Canoni di leasing beni mobili</t>
  </si>
  <si>
    <t xml:space="preserve">     572 Leasing cucina</t>
  </si>
  <si>
    <t xml:space="preserve">     615 Noleggi strutture/attrezz</t>
  </si>
  <si>
    <t xml:space="preserve"> 9) Per il personale:</t>
  </si>
  <si>
    <t xml:space="preserve"> a) Salari e stipendi</t>
  </si>
  <si>
    <t xml:space="preserve">     250 Stipendi</t>
  </si>
  <si>
    <t xml:space="preserve">     251 Salari</t>
  </si>
  <si>
    <t xml:space="preserve"> b) Oneri sociali</t>
  </si>
  <si>
    <t xml:space="preserve"> - Oneri previdenziali</t>
  </si>
  <si>
    <t xml:space="preserve">     233 Contributi INPS</t>
  </si>
  <si>
    <t xml:space="preserve">     248 ENPALS</t>
  </si>
  <si>
    <t xml:space="preserve"> - Altri oneri sociali</t>
  </si>
  <si>
    <t xml:space="preserve">     214 Contributi INAIL</t>
  </si>
  <si>
    <t xml:space="preserve"> c) Trattamento di fine rapporto</t>
  </si>
  <si>
    <t xml:space="preserve">     195 prestazioni con fattura</t>
  </si>
  <si>
    <t xml:space="preserve">     230 TFR fissi</t>
  </si>
  <si>
    <t xml:space="preserve"> e) Altri costi</t>
  </si>
  <si>
    <t xml:space="preserve">     551 Ticket personale</t>
  </si>
  <si>
    <t xml:space="preserve"> Totale costi per il personale (9)</t>
  </si>
  <si>
    <t xml:space="preserve"> 10) Ammortamenti e svalutazioni:</t>
  </si>
  <si>
    <t xml:space="preserve"> a) Ammortamento delle immobilizzazioni immateriali</t>
  </si>
  <si>
    <t xml:space="preserve"> - Ammortamento costi di ricerca, sviluppo e pubblicità</t>
  </si>
  <si>
    <t xml:space="preserve">     607 Ammortamenti Costi pubblicitari</t>
  </si>
  <si>
    <t xml:space="preserve"> - Ammortamento diritti di brevetto industriale e diritti di utilizzazione di opere dell'ingegno</t>
  </si>
  <si>
    <t xml:space="preserve">     215 Ammortamenti Oneri Pluriennali</t>
  </si>
  <si>
    <t xml:space="preserve"> b) Ammortamento delle immobilizzazioni materiali</t>
  </si>
  <si>
    <t xml:space="preserve"> - Ammortamento terreni e fabbricati</t>
  </si>
  <si>
    <t xml:space="preserve">     154 Ammortamenti giardini</t>
  </si>
  <si>
    <t xml:space="preserve">     198 Ammortamenti costruzioni leggere</t>
  </si>
  <si>
    <t xml:space="preserve">     242 Ammortamenti edifici</t>
  </si>
  <si>
    <t xml:space="preserve"> - Ammortamento impianti e macchinario</t>
  </si>
  <si>
    <t xml:space="preserve">     149 Ammortamenti parco giochi bimbi</t>
  </si>
  <si>
    <t xml:space="preserve">     209 Ammortamenti impianti irrigazione</t>
  </si>
  <si>
    <t xml:space="preserve">     238 Ammortamenti impianti sportivi</t>
  </si>
  <si>
    <t xml:space="preserve">     239 Ammortamenti impianti termotec/el</t>
  </si>
  <si>
    <t xml:space="preserve">     575 Amm impianto video sorveglianza</t>
  </si>
  <si>
    <t xml:space="preserve">     576 Amm Impianto fotovoltaico</t>
  </si>
  <si>
    <t xml:space="preserve"> - Ammortamento attrezzature industriali e commerciali</t>
  </si>
  <si>
    <t xml:space="preserve">     101 Ammortamenti attrezzatura varia</t>
  </si>
  <si>
    <t xml:space="preserve">     172 Ammortamenti attrezzatura palestr</t>
  </si>
  <si>
    <t xml:space="preserve">     236 Ammortamenti attrezzatura mat mob</t>
  </si>
  <si>
    <t xml:space="preserve"> - Ammortamento altri beni materiali</t>
  </si>
  <si>
    <t xml:space="preserve">     106 Ammortamenti arredi officina</t>
  </si>
  <si>
    <t xml:space="preserve">     139 Ammortamenti beni inf. 516,00</t>
  </si>
  <si>
    <t xml:space="preserve">     142 Amm mobili/macch ordin. ufficio</t>
  </si>
  <si>
    <t xml:space="preserve">     157 Amm macch. uff. elettroniche</t>
  </si>
  <si>
    <t xml:space="preserve">     160 Ammortamenti impianto telefonico</t>
  </si>
  <si>
    <t xml:space="preserve">     166 Amm impianti ingresso automatico</t>
  </si>
  <si>
    <t xml:space="preserve">     225 Amm nuovo parcheggio</t>
  </si>
  <si>
    <t xml:space="preserve">     325 Amm parcheggio bici</t>
  </si>
  <si>
    <t xml:space="preserve">     346 Ammortamenti automezzi</t>
  </si>
  <si>
    <t xml:space="preserve">     391 AMMORTA ATTREZZ BENI EX CLOS</t>
  </si>
  <si>
    <t xml:space="preserve">     509 Amm impianto prenotazione automat</t>
  </si>
  <si>
    <t xml:space="preserve"> d) Svalutazione crediti attivo circolante e disponibilità liquide</t>
  </si>
  <si>
    <t xml:space="preserve"> - Accantonamento svalutazione crediti attivo circolante</t>
  </si>
  <si>
    <t xml:space="preserve">     531 Perdite su crediti</t>
  </si>
  <si>
    <t xml:space="preserve"> Totale ammortamenti e svalutazioni (10)</t>
  </si>
  <si>
    <t xml:space="preserve"> 11) Variazione delle rimanenze di materie prime, sussidiarie, di consumo e merci</t>
  </si>
  <si>
    <t xml:space="preserve"> - Rimanenze iniziali materie sussidiarie</t>
  </si>
  <si>
    <t xml:space="preserve">     224 R.I. materiale</t>
  </si>
  <si>
    <t xml:space="preserve">     232 R.I. tessere soci</t>
  </si>
  <si>
    <t xml:space="preserve"> - (Rimanenze finali materie sussidiarie)</t>
  </si>
  <si>
    <t xml:space="preserve">     252 (R.F. tessere non utilizzate</t>
  </si>
  <si>
    <t xml:space="preserve">     253 (R.F. materiale)</t>
  </si>
  <si>
    <t xml:space="preserve"> - (Rimanenze finali merci)</t>
  </si>
  <si>
    <t xml:space="preserve">     520 (R.F.abbigliamento, cuffie,pallin</t>
  </si>
  <si>
    <t xml:space="preserve">     530 R.I. abbigliamento</t>
  </si>
  <si>
    <t xml:space="preserve"> 13) Altri accantonamenti</t>
  </si>
  <si>
    <t xml:space="preserve"> - Accantonamenti rilevanti IRAP</t>
  </si>
  <si>
    <t xml:space="preserve">     355 Accantonamento rischi vari</t>
  </si>
  <si>
    <t xml:space="preserve"> 14) Oneri diversi di gestione</t>
  </si>
  <si>
    <t xml:space="preserve"> - ICI/IMU</t>
  </si>
  <si>
    <t xml:space="preserve">     202 IMU-ICI anno corrente</t>
  </si>
  <si>
    <t xml:space="preserve">     353 IMU-ICI 2009-2011 sanz+int</t>
  </si>
  <si>
    <t xml:space="preserve">     600 IMU-ICI accerta da ricevere</t>
  </si>
  <si>
    <t xml:space="preserve"> - Perdite su crediti</t>
  </si>
  <si>
    <t xml:space="preserve"> - Abbonamenti riviste, giornali ...</t>
  </si>
  <si>
    <t xml:space="preserve">     128 Abbonamenti e riviste</t>
  </si>
  <si>
    <t xml:space="preserve"> - Altri oneri di gestione</t>
  </si>
  <si>
    <t xml:space="preserve">     100 Spese indeducibili</t>
  </si>
  <si>
    <t xml:space="preserve">     108 Tasse Regis licenz - dir. - CCIAA</t>
  </si>
  <si>
    <t xml:space="preserve">     109 Vidimazioni</t>
  </si>
  <si>
    <t xml:space="preserve">     131 Tasse circolazione</t>
  </si>
  <si>
    <t xml:space="preserve">     194 Tassa Rai e SIAE</t>
  </si>
  <si>
    <t xml:space="preserve">     208 Canone Depurazione scarichi</t>
  </si>
  <si>
    <t xml:space="preserve">     321 Occupazione sponde lago</t>
  </si>
  <si>
    <t xml:space="preserve">     601 Penalità- sanzioni-multe</t>
  </si>
  <si>
    <t xml:space="preserve">     602 Tasse e diritti vari</t>
  </si>
  <si>
    <t xml:space="preserve"> Totale costi della produzione (B)</t>
  </si>
  <si>
    <t xml:space="preserve"> Differenza tra valore e costi della produzione (A-B)</t>
  </si>
  <si>
    <t xml:space="preserve"> C) PROVENTI E ONERI FINANZIARI:</t>
  </si>
  <si>
    <t xml:space="preserve"> 16) Altri proventi finanziari:</t>
  </si>
  <si>
    <t xml:space="preserve"> d) Proventi diversi dai precedenti</t>
  </si>
  <si>
    <t xml:space="preserve"> - Interessi su depositi bancari e postali</t>
  </si>
  <si>
    <t xml:space="preserve">     263 Interessi Attivi</t>
  </si>
  <si>
    <t xml:space="preserve">     326 Abbuoni attivi</t>
  </si>
  <si>
    <t xml:space="preserve"> Totale proventi diversi dai precedenti (d)</t>
  </si>
  <si>
    <t xml:space="preserve"> Totale altri proventi finanziari (16)</t>
  </si>
  <si>
    <t xml:space="preserve"> 17) Interessi e altri oneri finanziari</t>
  </si>
  <si>
    <t xml:space="preserve"> - Interessi passivi verso banche</t>
  </si>
  <si>
    <t xml:space="preserve">     133 interessi passivi</t>
  </si>
  <si>
    <t xml:space="preserve">     345 interessi finanz fotov+fin 05/</t>
  </si>
  <si>
    <t xml:space="preserve"> - Interessi passivi su mutui</t>
  </si>
  <si>
    <t xml:space="preserve">     508 interessi mutui</t>
  </si>
  <si>
    <t xml:space="preserve"> - Altri oneri finanziari</t>
  </si>
  <si>
    <t xml:space="preserve">     098 Oneri Comune</t>
  </si>
  <si>
    <t xml:space="preserve">     104 Abbuoni passivi</t>
  </si>
  <si>
    <t xml:space="preserve">     112 interessi imposte e ravv iva</t>
  </si>
  <si>
    <t xml:space="preserve">     354 Onesi su mutui</t>
  </si>
  <si>
    <t xml:space="preserve">     586 Imposta sostitutiva su finanziame</t>
  </si>
  <si>
    <t xml:space="preserve"> Totale interessi e altri oneri finanziari (17)</t>
  </si>
  <si>
    <t xml:space="preserve"> </t>
  </si>
  <si>
    <t xml:space="preserve"> Totale proventi e oneri finanziari  (C) (15+16-17+-17-bis)</t>
  </si>
  <si>
    <t xml:space="preserve"> D) RETTIFICHE DI VALORE DI ATTIVITA' FINANZIARIE:</t>
  </si>
  <si>
    <t xml:space="preserve"> 19) Svalutazioni:</t>
  </si>
  <si>
    <t xml:space="preserve"> a) Di partecipazioni</t>
  </si>
  <si>
    <t xml:space="preserve"> - In imprese controllate</t>
  </si>
  <si>
    <t xml:space="preserve">     390 ACCANT SVAL PARTECIPAZ</t>
  </si>
  <si>
    <t xml:space="preserve"> Totale svalutazioni (19)</t>
  </si>
  <si>
    <t xml:space="preserve"> Totale rettifiche di attività finanziarie (D) (18-19)</t>
  </si>
  <si>
    <t xml:space="preserve"> E) PROVENTI E ONERI STRAORDINARI:</t>
  </si>
  <si>
    <t xml:space="preserve"> 20) Proventi</t>
  </si>
  <si>
    <t xml:space="preserve"> - Altre sopravvenienze attive</t>
  </si>
  <si>
    <t xml:space="preserve">     330 Sopravvenienze attive</t>
  </si>
  <si>
    <t xml:space="preserve">     331 Sopravvenienze attive non tass.</t>
  </si>
  <si>
    <t xml:space="preserve"> - Altri proventi straordinari</t>
  </si>
  <si>
    <t xml:space="preserve"> Totale proventi (20)</t>
  </si>
  <si>
    <t xml:space="preserve"> 21) Oneri</t>
  </si>
  <si>
    <t xml:space="preserve"> Minusvalenze da alienazioni i cui effetti contabili non sono iscrivibili al  n.14</t>
  </si>
  <si>
    <t xml:space="preserve">     324 Minusvalenze</t>
  </si>
  <si>
    <t xml:space="preserve"> - Altre sopravvenienze passive    </t>
  </si>
  <si>
    <t xml:space="preserve">     221 Sopravvenienze passive</t>
  </si>
  <si>
    <t xml:space="preserve"> - Altri oneri straordinari</t>
  </si>
  <si>
    <t xml:space="preserve">     356 Insussistenze passive (furto)</t>
  </si>
  <si>
    <t xml:space="preserve"> Totale oneri (21)</t>
  </si>
  <si>
    <t xml:space="preserve"> Totale delle partite straordinarie (E) (20-21)</t>
  </si>
  <si>
    <t xml:space="preserve"> RISULTATO PRIMA DELLE IMPOSTE (A-B+-C+-D+-E)</t>
  </si>
  <si>
    <t xml:space="preserve"> 22) Imposte sul reddito dell'esercizio, correnti, differite e anticipate</t>
  </si>
  <si>
    <t xml:space="preserve"> Imposte correnti</t>
  </si>
  <si>
    <t xml:space="preserve"> - IRES</t>
  </si>
  <si>
    <t xml:space="preserve">     095 IRES</t>
  </si>
  <si>
    <t xml:space="preserve">     359 IRAP</t>
  </si>
  <si>
    <t xml:space="preserve"> Totale imposte sul reddito dell'esercizio (22)</t>
  </si>
  <si>
    <t xml:space="preserve"> 23) UTILE (PERDITA) D'ESERCIZIO</t>
  </si>
  <si>
    <t xml:space="preserve"> Rischi assunti dall'impresa</t>
  </si>
  <si>
    <t xml:space="preserve"> Garanzie reali</t>
  </si>
  <si>
    <t xml:space="preserve"> ad altre imprese</t>
  </si>
  <si>
    <t xml:space="preserve">     999 GARAZIE IPOTECARIE</t>
  </si>
  <si>
    <t xml:space="preserve"> Totale garanzie reali</t>
  </si>
  <si>
    <t xml:space="preserve"> Altri rischi</t>
  </si>
  <si>
    <t xml:space="preserve"> Totale rischi assunti dall'impresa</t>
  </si>
  <si>
    <t xml:space="preserve"> Impegni assunti dall'impresa</t>
  </si>
  <si>
    <t xml:space="preserve"> Altro</t>
  </si>
  <si>
    <t xml:space="preserve">     504 Conti d'ordine degli impegni</t>
  </si>
  <si>
    <t xml:space="preserve"> Totale impegni assunti dall'impresa</t>
  </si>
  <si>
    <t xml:space="preserve"> Beni di terzi presso l'impresa</t>
  </si>
  <si>
    <t xml:space="preserve">     998 BENI DI TERZI PRESSO AZIENDA</t>
  </si>
  <si>
    <t xml:space="preserve"> Totale beni di terzi presso l'impresa</t>
  </si>
  <si>
    <t xml:space="preserve"> TOTALE CONTI D'ORDINE</t>
  </si>
  <si>
    <t>SOCIETA' CANOTTIERI MINCIO</t>
  </si>
  <si>
    <t xml:space="preserve">     244 Consulenze legali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</si>
</sst>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,###,###,##0;\-##,###,###,##0"/>
    <numFmt numFmtId="165" formatCode="\ \+##,###,###,##0;\ \-##,###,###,##0"/>
    <numFmt numFmtId="166" formatCode="##,###,###,##0.00\ \D;##,###,###,##0.00\ \A"/>
    <numFmt numFmtId="167" formatCode="\ \+##,###,###,##0.00;\ \-##,###,###,##0.00"/>
    <numFmt numFmtId="168" formatCode="#,##0.00_ ;[Red]\-#,##0.00\ "/>
    <numFmt numFmtId="169" formatCode="[$-410]dddd\ d\ mmmm\ yyyy"/>
    <numFmt numFmtId="170" formatCode="dd/mm/yy;@"/>
  </numFmts>
  <fonts count="40">
    <font>
      <sz val="8"/>
      <name val="Arial"/>
      <family val="0"/>
    </font>
    <font>
      <sz val="10"/>
      <name val="Times New Roman"/>
      <family val="0"/>
    </font>
    <font>
      <b/>
      <sz val="9"/>
      <name val="Times New Roman"/>
      <family val="0"/>
    </font>
    <font>
      <i/>
      <sz val="9"/>
      <name val="Times New Roman"/>
      <family val="0"/>
    </font>
    <font>
      <sz val="9"/>
      <name val="Times New Roman"/>
      <family val="0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NumberFormat="0">
      <alignment/>
      <protection locked="0"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11"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vertical="top"/>
      <protection/>
    </xf>
    <xf numFmtId="168" fontId="2" fillId="0" borderId="0" xfId="0" applyNumberFormat="1" applyFont="1" applyAlignment="1">
      <alignment horizontal="center" vertical="top"/>
    </xf>
    <xf numFmtId="168" fontId="1" fillId="0" borderId="0" xfId="0" applyNumberFormat="1" applyFont="1" applyAlignment="1" applyProtection="1">
      <alignment vertical="top"/>
      <protection/>
    </xf>
    <xf numFmtId="168" fontId="4" fillId="0" borderId="0" xfId="0" applyNumberFormat="1" applyFont="1" applyAlignment="1" applyProtection="1">
      <alignment vertical="top"/>
      <protection/>
    </xf>
    <xf numFmtId="168" fontId="1" fillId="0" borderId="0" xfId="0" applyNumberFormat="1" applyFont="1" applyAlignment="1">
      <alignment vertical="top"/>
    </xf>
    <xf numFmtId="170" fontId="2" fillId="0" borderId="0" xfId="0" applyNumberFormat="1" applyFont="1" applyAlignment="1">
      <alignment horizontal="center" vertical="top"/>
    </xf>
    <xf numFmtId="0" fontId="5" fillId="0" borderId="0" xfId="0" applyFont="1" applyAlignment="1">
      <alignment vertical="top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0"/>
  <sheetViews>
    <sheetView tabSelected="1" view="pageBreakPreview" zoomScale="60" zoomScalePageLayoutView="0" workbookViewId="0" topLeftCell="A1">
      <selection activeCell="A18" sqref="A18"/>
    </sheetView>
  </sheetViews>
  <sheetFormatPr defaultColWidth="10" defaultRowHeight="13.5" customHeight="1"/>
  <cols>
    <col min="1" max="1" width="85.66015625" style="1" customWidth="1"/>
    <col min="2" max="3" width="13.83203125" style="8" customWidth="1"/>
    <col min="4" max="4" width="26.33203125" style="8" customWidth="1"/>
    <col min="5" max="16384" width="10" style="1" customWidth="1"/>
  </cols>
  <sheetData>
    <row r="1" ht="13.5" customHeight="1">
      <c r="A1" s="10" t="s">
        <v>525</v>
      </c>
    </row>
    <row r="3" spans="1:4" ht="13.5" customHeight="1">
      <c r="A3" s="2" t="s">
        <v>0</v>
      </c>
      <c r="B3" s="9">
        <v>42004</v>
      </c>
      <c r="C3" s="9">
        <v>41639</v>
      </c>
      <c r="D3" s="5" t="s">
        <v>1</v>
      </c>
    </row>
    <row r="4" spans="1:4" ht="13.5" customHeight="1">
      <c r="A4" s="3" t="s">
        <v>2</v>
      </c>
      <c r="B4" s="6"/>
      <c r="C4" s="6"/>
      <c r="D4" s="6"/>
    </row>
    <row r="5" spans="1:4" ht="13.5" customHeight="1">
      <c r="A5" s="3" t="s">
        <v>3</v>
      </c>
      <c r="B5" s="6">
        <v>0</v>
      </c>
      <c r="C5" s="6">
        <v>0</v>
      </c>
      <c r="D5" s="6">
        <f>B5-C5</f>
        <v>0</v>
      </c>
    </row>
    <row r="6" spans="1:4" ht="13.5" customHeight="1">
      <c r="A6" s="3" t="s">
        <v>4</v>
      </c>
      <c r="B6" s="6"/>
      <c r="C6" s="6"/>
      <c r="D6" s="6"/>
    </row>
    <row r="7" spans="1:4" ht="13.5" customHeight="1">
      <c r="A7" s="3" t="s">
        <v>5</v>
      </c>
      <c r="B7" s="6"/>
      <c r="C7" s="6"/>
      <c r="D7" s="6"/>
    </row>
    <row r="8" spans="1:4" ht="13.5" customHeight="1">
      <c r="A8" s="3" t="s">
        <v>6</v>
      </c>
      <c r="B8" s="6">
        <v>7423</v>
      </c>
      <c r="C8" s="6">
        <v>2321</v>
      </c>
      <c r="D8" s="6">
        <f aca="true" t="shared" si="0" ref="D8:D14">B8-C8</f>
        <v>5102</v>
      </c>
    </row>
    <row r="9" spans="1:4" ht="13.5" customHeight="1">
      <c r="A9" s="3" t="s">
        <v>7</v>
      </c>
      <c r="B9" s="6">
        <v>73935</v>
      </c>
      <c r="C9" s="6">
        <v>64435</v>
      </c>
      <c r="D9" s="6">
        <f t="shared" si="0"/>
        <v>9500</v>
      </c>
    </row>
    <row r="10" spans="1:4" ht="13.5" customHeight="1">
      <c r="A10" s="4" t="s">
        <v>8</v>
      </c>
      <c r="B10" s="7">
        <v>64434.69</v>
      </c>
      <c r="C10" s="7">
        <v>64434.99</v>
      </c>
      <c r="D10" s="7">
        <f t="shared" si="0"/>
        <v>-0.2999999999956344</v>
      </c>
    </row>
    <row r="11" spans="1:4" ht="13.5" customHeight="1">
      <c r="A11" s="4" t="s">
        <v>9</v>
      </c>
      <c r="B11" s="7">
        <v>9500</v>
      </c>
      <c r="C11" s="7">
        <v>9500</v>
      </c>
      <c r="D11" s="7">
        <f t="shared" si="0"/>
        <v>0</v>
      </c>
    </row>
    <row r="12" spans="1:4" ht="13.5" customHeight="1">
      <c r="A12" s="3" t="s">
        <v>10</v>
      </c>
      <c r="B12" s="6">
        <v>66512</v>
      </c>
      <c r="C12" s="6">
        <v>62114</v>
      </c>
      <c r="D12" s="6">
        <f t="shared" si="0"/>
        <v>4398</v>
      </c>
    </row>
    <row r="13" spans="1:4" ht="13.5" customHeight="1">
      <c r="A13" s="4" t="s">
        <v>11</v>
      </c>
      <c r="B13" s="7">
        <v>-66511.52</v>
      </c>
      <c r="C13" s="7">
        <v>-62114.2</v>
      </c>
      <c r="D13" s="7">
        <f t="shared" si="0"/>
        <v>-4397.320000000007</v>
      </c>
    </row>
    <row r="14" spans="1:4" ht="13.5" customHeight="1">
      <c r="A14" s="3" t="s">
        <v>12</v>
      </c>
      <c r="B14" s="6">
        <v>7423</v>
      </c>
      <c r="C14" s="6">
        <v>2321</v>
      </c>
      <c r="D14" s="6">
        <f t="shared" si="0"/>
        <v>5102</v>
      </c>
    </row>
    <row r="15" spans="1:4" ht="13.5" customHeight="1">
      <c r="A15" s="3" t="s">
        <v>13</v>
      </c>
      <c r="B15" s="6"/>
      <c r="C15" s="6"/>
      <c r="D15" s="6"/>
    </row>
    <row r="16" spans="1:4" ht="13.5" customHeight="1">
      <c r="A16" s="3" t="s">
        <v>14</v>
      </c>
      <c r="B16" s="6">
        <v>2665523</v>
      </c>
      <c r="C16" s="6">
        <v>2600016</v>
      </c>
      <c r="D16" s="6">
        <f aca="true" t="shared" si="1" ref="D16:D47">B16-C16</f>
        <v>65507</v>
      </c>
    </row>
    <row r="17" spans="1:4" ht="13.5" customHeight="1">
      <c r="A17" s="3" t="s">
        <v>15</v>
      </c>
      <c r="B17" s="6">
        <v>4037963</v>
      </c>
      <c r="C17" s="6">
        <v>3867883</v>
      </c>
      <c r="D17" s="6">
        <f t="shared" si="1"/>
        <v>170080</v>
      </c>
    </row>
    <row r="18" spans="1:4" ht="13.5" customHeight="1">
      <c r="A18" s="4" t="s">
        <v>16</v>
      </c>
      <c r="B18" s="7">
        <v>144215.11</v>
      </c>
      <c r="C18" s="7">
        <v>141913.11</v>
      </c>
      <c r="D18" s="7">
        <f t="shared" si="1"/>
        <v>2302</v>
      </c>
    </row>
    <row r="19" spans="1:4" ht="13.5" customHeight="1">
      <c r="A19" s="4" t="s">
        <v>17</v>
      </c>
      <c r="B19" s="7">
        <v>166603.38</v>
      </c>
      <c r="C19" s="7">
        <v>160765.39</v>
      </c>
      <c r="D19" s="7">
        <f t="shared" si="1"/>
        <v>5837.989999999991</v>
      </c>
    </row>
    <row r="20" spans="1:4" ht="13.5" customHeight="1">
      <c r="A20" s="4" t="s">
        <v>18</v>
      </c>
      <c r="B20" s="7">
        <v>237526.76</v>
      </c>
      <c r="C20" s="7">
        <v>237526.76</v>
      </c>
      <c r="D20" s="7">
        <f t="shared" si="1"/>
        <v>0</v>
      </c>
    </row>
    <row r="21" spans="1:4" ht="13.5" customHeight="1">
      <c r="A21" s="4" t="s">
        <v>19</v>
      </c>
      <c r="B21" s="7">
        <v>2602327.35</v>
      </c>
      <c r="C21" s="7">
        <v>2440387.37</v>
      </c>
      <c r="D21" s="7">
        <f t="shared" si="1"/>
        <v>161939.97999999998</v>
      </c>
    </row>
    <row r="22" spans="1:4" ht="13.5" customHeight="1">
      <c r="A22" s="4" t="s">
        <v>20</v>
      </c>
      <c r="B22" s="7">
        <v>61236.26</v>
      </c>
      <c r="C22" s="7">
        <v>61236.26</v>
      </c>
      <c r="D22" s="7">
        <f t="shared" si="1"/>
        <v>0</v>
      </c>
    </row>
    <row r="23" spans="1:4" ht="13.5" customHeight="1">
      <c r="A23" s="4" t="s">
        <v>21</v>
      </c>
      <c r="B23" s="7">
        <v>14254.1</v>
      </c>
      <c r="C23" s="7">
        <v>14254.1</v>
      </c>
      <c r="D23" s="7">
        <f t="shared" si="1"/>
        <v>0</v>
      </c>
    </row>
    <row r="24" spans="1:4" ht="13.5" customHeight="1">
      <c r="A24" s="4" t="s">
        <v>22</v>
      </c>
      <c r="B24" s="7">
        <v>230185.93</v>
      </c>
      <c r="C24" s="7">
        <v>230185.93</v>
      </c>
      <c r="D24" s="7">
        <f t="shared" si="1"/>
        <v>0</v>
      </c>
    </row>
    <row r="25" spans="1:4" ht="13.5" customHeight="1">
      <c r="A25" s="4" t="s">
        <v>23</v>
      </c>
      <c r="B25" s="7">
        <v>9575</v>
      </c>
      <c r="C25" s="7">
        <v>9575</v>
      </c>
      <c r="D25" s="7">
        <f t="shared" si="1"/>
        <v>0</v>
      </c>
    </row>
    <row r="26" spans="1:4" ht="13.5" customHeight="1">
      <c r="A26" s="4" t="s">
        <v>24</v>
      </c>
      <c r="B26" s="7">
        <v>184053.15</v>
      </c>
      <c r="C26" s="7">
        <v>184053.15</v>
      </c>
      <c r="D26" s="7">
        <f t="shared" si="1"/>
        <v>0</v>
      </c>
    </row>
    <row r="27" spans="1:4" ht="13.5" customHeight="1">
      <c r="A27" s="4" t="s">
        <v>25</v>
      </c>
      <c r="B27" s="7">
        <v>335043.15</v>
      </c>
      <c r="C27" s="7">
        <v>335043.15</v>
      </c>
      <c r="D27" s="7">
        <f t="shared" si="1"/>
        <v>0</v>
      </c>
    </row>
    <row r="28" spans="1:4" ht="13.5" customHeight="1">
      <c r="A28" s="4" t="s">
        <v>26</v>
      </c>
      <c r="B28" s="7">
        <v>52942.74</v>
      </c>
      <c r="C28" s="7">
        <v>52942.74</v>
      </c>
      <c r="D28" s="7">
        <f t="shared" si="1"/>
        <v>0</v>
      </c>
    </row>
    <row r="29" spans="1:4" ht="13.5" customHeight="1">
      <c r="A29" s="3" t="s">
        <v>10</v>
      </c>
      <c r="B29" s="6">
        <v>1372440</v>
      </c>
      <c r="C29" s="6">
        <v>1267867</v>
      </c>
      <c r="D29" s="6">
        <f t="shared" si="1"/>
        <v>104573</v>
      </c>
    </row>
    <row r="30" spans="1:4" ht="13.5" customHeight="1">
      <c r="A30" s="4" t="s">
        <v>27</v>
      </c>
      <c r="B30" s="7">
        <v>-1174775.95</v>
      </c>
      <c r="C30" s="7">
        <v>-1075801.42</v>
      </c>
      <c r="D30" s="7">
        <f t="shared" si="1"/>
        <v>-98974.53000000003</v>
      </c>
    </row>
    <row r="31" spans="1:4" ht="13.5" customHeight="1">
      <c r="A31" s="4" t="s">
        <v>28</v>
      </c>
      <c r="B31" s="7">
        <v>-160102.38</v>
      </c>
      <c r="C31" s="7">
        <v>-158791.38</v>
      </c>
      <c r="D31" s="7">
        <f t="shared" si="1"/>
        <v>-1311</v>
      </c>
    </row>
    <row r="32" spans="1:4" ht="13.5" customHeight="1">
      <c r="A32" s="4" t="s">
        <v>29</v>
      </c>
      <c r="B32" s="7">
        <v>-37561.53</v>
      </c>
      <c r="C32" s="7">
        <v>-33274.53</v>
      </c>
      <c r="D32" s="7">
        <f t="shared" si="1"/>
        <v>-4287</v>
      </c>
    </row>
    <row r="33" spans="1:4" ht="13.5" customHeight="1">
      <c r="A33" s="3" t="s">
        <v>30</v>
      </c>
      <c r="B33" s="6">
        <v>4570044</v>
      </c>
      <c r="C33" s="6">
        <v>4950680</v>
      </c>
      <c r="D33" s="6">
        <f t="shared" si="1"/>
        <v>-380636</v>
      </c>
    </row>
    <row r="34" spans="1:4" ht="13.5" customHeight="1">
      <c r="A34" s="3" t="s">
        <v>31</v>
      </c>
      <c r="B34" s="6">
        <v>7726635</v>
      </c>
      <c r="C34" s="6">
        <v>7697871</v>
      </c>
      <c r="D34" s="6">
        <f t="shared" si="1"/>
        <v>28764</v>
      </c>
    </row>
    <row r="35" spans="1:4" ht="13.5" customHeight="1">
      <c r="A35" s="4" t="s">
        <v>32</v>
      </c>
      <c r="B35" s="7">
        <v>47360.35</v>
      </c>
      <c r="C35" s="7">
        <v>47360.35</v>
      </c>
      <c r="D35" s="7">
        <f t="shared" si="1"/>
        <v>0</v>
      </c>
    </row>
    <row r="36" spans="1:4" ht="13.5" customHeight="1">
      <c r="A36" s="4" t="s">
        <v>33</v>
      </c>
      <c r="B36" s="7">
        <v>229683.92</v>
      </c>
      <c r="C36" s="7">
        <v>218923.92</v>
      </c>
      <c r="D36" s="7">
        <f t="shared" si="1"/>
        <v>10760</v>
      </c>
    </row>
    <row r="37" spans="1:4" ht="13.5" customHeight="1">
      <c r="A37" s="4" t="s">
        <v>34</v>
      </c>
      <c r="B37" s="7">
        <v>2422021.76</v>
      </c>
      <c r="C37" s="7">
        <v>2415914.46</v>
      </c>
      <c r="D37" s="7">
        <f t="shared" si="1"/>
        <v>6107.299999999814</v>
      </c>
    </row>
    <row r="38" spans="1:4" ht="13.5" customHeight="1">
      <c r="A38" s="4" t="s">
        <v>35</v>
      </c>
      <c r="B38" s="7">
        <v>2304959.36</v>
      </c>
      <c r="C38" s="7">
        <v>2283562.65</v>
      </c>
      <c r="D38" s="7">
        <f t="shared" si="1"/>
        <v>21396.709999999963</v>
      </c>
    </row>
    <row r="39" spans="1:4" ht="13.5" customHeight="1">
      <c r="A39" s="4" t="s">
        <v>36</v>
      </c>
      <c r="B39" s="7">
        <v>158170.79</v>
      </c>
      <c r="C39" s="7">
        <v>158170.79</v>
      </c>
      <c r="D39" s="7">
        <f t="shared" si="1"/>
        <v>0</v>
      </c>
    </row>
    <row r="40" spans="1:4" ht="13.5" customHeight="1">
      <c r="A40" s="4" t="s">
        <v>37</v>
      </c>
      <c r="B40" s="7">
        <v>51386.06</v>
      </c>
      <c r="C40" s="7">
        <v>51386.06</v>
      </c>
      <c r="D40" s="7">
        <f t="shared" si="1"/>
        <v>0</v>
      </c>
    </row>
    <row r="41" spans="1:4" ht="13.5" customHeight="1">
      <c r="A41" s="4" t="s">
        <v>38</v>
      </c>
      <c r="B41" s="7">
        <v>86959</v>
      </c>
      <c r="C41" s="7">
        <v>86959</v>
      </c>
      <c r="D41" s="7">
        <f t="shared" si="1"/>
        <v>0</v>
      </c>
    </row>
    <row r="42" spans="1:4" ht="13.5" customHeight="1">
      <c r="A42" s="4" t="s">
        <v>39</v>
      </c>
      <c r="B42" s="7">
        <v>2323853.76</v>
      </c>
      <c r="C42" s="7">
        <v>2323853.76</v>
      </c>
      <c r="D42" s="7">
        <f t="shared" si="1"/>
        <v>0</v>
      </c>
    </row>
    <row r="43" spans="1:4" ht="13.5" customHeight="1">
      <c r="A43" s="4" t="s">
        <v>40</v>
      </c>
      <c r="B43" s="7">
        <v>14450</v>
      </c>
      <c r="C43" s="7">
        <v>14450</v>
      </c>
      <c r="D43" s="7">
        <f t="shared" si="1"/>
        <v>0</v>
      </c>
    </row>
    <row r="44" spans="1:4" ht="13.5" customHeight="1">
      <c r="A44" s="4" t="s">
        <v>41</v>
      </c>
      <c r="B44" s="7">
        <v>36335</v>
      </c>
      <c r="C44" s="7">
        <v>36335</v>
      </c>
      <c r="D44" s="7">
        <f t="shared" si="1"/>
        <v>0</v>
      </c>
    </row>
    <row r="45" spans="1:4" ht="13.5" customHeight="1">
      <c r="A45" s="4" t="s">
        <v>42</v>
      </c>
      <c r="B45" s="7">
        <v>51454.85</v>
      </c>
      <c r="C45" s="7">
        <v>51454.85</v>
      </c>
      <c r="D45" s="7">
        <f t="shared" si="1"/>
        <v>0</v>
      </c>
    </row>
    <row r="46" spans="1:4" ht="13.5" customHeight="1">
      <c r="A46" s="3" t="s">
        <v>10</v>
      </c>
      <c r="B46" s="6">
        <v>3156591</v>
      </c>
      <c r="C46" s="6">
        <v>2747191</v>
      </c>
      <c r="D46" s="6">
        <f t="shared" si="1"/>
        <v>409400</v>
      </c>
    </row>
    <row r="47" spans="1:4" ht="13.5" customHeight="1">
      <c r="A47" s="4" t="s">
        <v>43</v>
      </c>
      <c r="B47" s="7">
        <v>-1326765.2</v>
      </c>
      <c r="C47" s="7">
        <v>-1216908.47</v>
      </c>
      <c r="D47" s="7">
        <f t="shared" si="1"/>
        <v>-109856.72999999998</v>
      </c>
    </row>
    <row r="48" spans="1:4" ht="13.5" customHeight="1">
      <c r="A48" s="4" t="s">
        <v>44</v>
      </c>
      <c r="B48" s="7">
        <v>-1001217.8</v>
      </c>
      <c r="C48" s="7">
        <v>-832277.27</v>
      </c>
      <c r="D48" s="7">
        <f aca="true" t="shared" si="2" ref="D48:D79">B48-C48</f>
        <v>-168940.53000000003</v>
      </c>
    </row>
    <row r="49" spans="1:4" ht="13.5" customHeight="1">
      <c r="A49" s="4" t="s">
        <v>45</v>
      </c>
      <c r="B49" s="7">
        <v>-238247.97</v>
      </c>
      <c r="C49" s="7">
        <v>-221245.97</v>
      </c>
      <c r="D49" s="7">
        <f t="shared" si="2"/>
        <v>-17002</v>
      </c>
    </row>
    <row r="50" spans="1:4" ht="13.5" customHeight="1">
      <c r="A50" s="4" t="s">
        <v>46</v>
      </c>
      <c r="B50" s="7">
        <v>-30589.75</v>
      </c>
      <c r="C50" s="7">
        <v>-28434.75</v>
      </c>
      <c r="D50" s="7">
        <f t="shared" si="2"/>
        <v>-2155</v>
      </c>
    </row>
    <row r="51" spans="1:4" ht="13.5" customHeight="1">
      <c r="A51" s="4" t="s">
        <v>47</v>
      </c>
      <c r="B51" s="7">
        <v>-72093</v>
      </c>
      <c r="C51" s="7">
        <v>-53600</v>
      </c>
      <c r="D51" s="7">
        <f t="shared" si="2"/>
        <v>-18493</v>
      </c>
    </row>
    <row r="52" spans="1:4" ht="13.5" customHeight="1">
      <c r="A52" s="4" t="s">
        <v>48</v>
      </c>
      <c r="B52" s="7">
        <v>-487677.3</v>
      </c>
      <c r="C52" s="7">
        <v>-394724.3</v>
      </c>
      <c r="D52" s="7">
        <f t="shared" si="2"/>
        <v>-92953</v>
      </c>
    </row>
    <row r="53" spans="1:4" ht="13.5" customHeight="1">
      <c r="A53" s="3" t="s">
        <v>49</v>
      </c>
      <c r="B53" s="6">
        <v>228652</v>
      </c>
      <c r="C53" s="6">
        <v>258399</v>
      </c>
      <c r="D53" s="6">
        <f t="shared" si="2"/>
        <v>-29747</v>
      </c>
    </row>
    <row r="54" spans="1:4" ht="13.5" customHeight="1">
      <c r="A54" s="3" t="s">
        <v>50</v>
      </c>
      <c r="B54" s="6">
        <v>1113929</v>
      </c>
      <c r="C54" s="6">
        <v>1076673</v>
      </c>
      <c r="D54" s="6">
        <f t="shared" si="2"/>
        <v>37256</v>
      </c>
    </row>
    <row r="55" spans="1:4" ht="13.5" customHeight="1">
      <c r="A55" s="4" t="s">
        <v>51</v>
      </c>
      <c r="B55" s="7">
        <v>149047.03</v>
      </c>
      <c r="C55" s="7">
        <v>135321.77</v>
      </c>
      <c r="D55" s="7">
        <f t="shared" si="2"/>
        <v>13725.26000000001</v>
      </c>
    </row>
    <row r="56" spans="1:4" ht="13.5" customHeight="1">
      <c r="A56" s="4" t="s">
        <v>52</v>
      </c>
      <c r="B56" s="7">
        <v>9559.22</v>
      </c>
      <c r="C56" s="7">
        <v>9559.22</v>
      </c>
      <c r="D56" s="7">
        <f t="shared" si="2"/>
        <v>0</v>
      </c>
    </row>
    <row r="57" spans="1:4" ht="13.5" customHeight="1">
      <c r="A57" s="4" t="s">
        <v>53</v>
      </c>
      <c r="B57" s="7">
        <v>91751.3</v>
      </c>
      <c r="C57" s="7">
        <v>91751.3</v>
      </c>
      <c r="D57" s="7">
        <f t="shared" si="2"/>
        <v>0</v>
      </c>
    </row>
    <row r="58" spans="1:4" ht="13.5" customHeight="1">
      <c r="A58" s="4" t="s">
        <v>54</v>
      </c>
      <c r="B58" s="7">
        <v>841436.49</v>
      </c>
      <c r="C58" s="7">
        <v>819125.19</v>
      </c>
      <c r="D58" s="7">
        <f t="shared" si="2"/>
        <v>22311.300000000047</v>
      </c>
    </row>
    <row r="59" spans="1:4" ht="13.5" customHeight="1">
      <c r="A59" s="4" t="s">
        <v>55</v>
      </c>
      <c r="B59" s="7">
        <v>22134.64</v>
      </c>
      <c r="C59" s="7">
        <v>20915.35</v>
      </c>
      <c r="D59" s="7">
        <f t="shared" si="2"/>
        <v>1219.2900000000009</v>
      </c>
    </row>
    <row r="60" spans="1:4" ht="13.5" customHeight="1">
      <c r="A60" s="3" t="s">
        <v>10</v>
      </c>
      <c r="B60" s="6">
        <v>885277</v>
      </c>
      <c r="C60" s="6">
        <v>818274</v>
      </c>
      <c r="D60" s="6">
        <f t="shared" si="2"/>
        <v>67003</v>
      </c>
    </row>
    <row r="61" spans="1:4" ht="13.5" customHeight="1">
      <c r="A61" s="4" t="s">
        <v>56</v>
      </c>
      <c r="B61" s="7">
        <v>-687500.03</v>
      </c>
      <c r="C61" s="7">
        <v>-645344.29</v>
      </c>
      <c r="D61" s="7">
        <f t="shared" si="2"/>
        <v>-42155.73999999999</v>
      </c>
    </row>
    <row r="62" spans="1:4" ht="13.5" customHeight="1">
      <c r="A62" s="4" t="s">
        <v>57</v>
      </c>
      <c r="B62" s="7">
        <v>-73280.45</v>
      </c>
      <c r="C62" s="7">
        <v>-68128.91</v>
      </c>
      <c r="D62" s="7">
        <f t="shared" si="2"/>
        <v>-5151.539999999994</v>
      </c>
    </row>
    <row r="63" spans="1:4" ht="13.5" customHeight="1">
      <c r="A63" s="4" t="s">
        <v>58</v>
      </c>
      <c r="B63" s="7">
        <v>-9391.23</v>
      </c>
      <c r="C63" s="7">
        <v>-9391.23</v>
      </c>
      <c r="D63" s="7">
        <f t="shared" si="2"/>
        <v>0</v>
      </c>
    </row>
    <row r="64" spans="1:4" ht="13.5" customHeight="1">
      <c r="A64" s="4" t="s">
        <v>59</v>
      </c>
      <c r="B64" s="7">
        <v>-115105.25</v>
      </c>
      <c r="C64" s="7">
        <v>-95409.25</v>
      </c>
      <c r="D64" s="7">
        <f t="shared" si="2"/>
        <v>-19696</v>
      </c>
    </row>
    <row r="65" spans="1:4" ht="13.5" customHeight="1">
      <c r="A65" s="3" t="s">
        <v>60</v>
      </c>
      <c r="B65" s="6">
        <v>401433</v>
      </c>
      <c r="C65" s="6">
        <v>438936</v>
      </c>
      <c r="D65" s="6">
        <f t="shared" si="2"/>
        <v>-37503</v>
      </c>
    </row>
    <row r="66" spans="1:4" ht="13.5" customHeight="1">
      <c r="A66" s="3" t="s">
        <v>61</v>
      </c>
      <c r="B66" s="6">
        <v>1606273</v>
      </c>
      <c r="C66" s="6">
        <v>1602282</v>
      </c>
      <c r="D66" s="6">
        <f t="shared" si="2"/>
        <v>3991</v>
      </c>
    </row>
    <row r="67" spans="1:4" ht="13.5" customHeight="1">
      <c r="A67" s="4" t="s">
        <v>62</v>
      </c>
      <c r="B67" s="7">
        <v>4012.84</v>
      </c>
      <c r="C67" s="7">
        <v>3882.84</v>
      </c>
      <c r="D67" s="7">
        <f t="shared" si="2"/>
        <v>130</v>
      </c>
    </row>
    <row r="68" spans="1:4" ht="13.5" customHeight="1">
      <c r="A68" s="4" t="s">
        <v>63</v>
      </c>
      <c r="B68" s="7">
        <v>8002.5</v>
      </c>
      <c r="C68" s="7">
        <v>8002.5</v>
      </c>
      <c r="D68" s="7">
        <f t="shared" si="2"/>
        <v>0</v>
      </c>
    </row>
    <row r="69" spans="1:4" ht="13.5" customHeight="1">
      <c r="A69" s="4" t="s">
        <v>64</v>
      </c>
      <c r="B69" s="7">
        <v>16689.25</v>
      </c>
      <c r="C69" s="7">
        <v>16689.25</v>
      </c>
      <c r="D69" s="7">
        <f t="shared" si="2"/>
        <v>0</v>
      </c>
    </row>
    <row r="70" spans="1:4" ht="13.5" customHeight="1">
      <c r="A70" s="4" t="s">
        <v>65</v>
      </c>
      <c r="B70" s="7">
        <v>39466.91</v>
      </c>
      <c r="C70" s="7">
        <v>39466.91</v>
      </c>
      <c r="D70" s="7">
        <f t="shared" si="2"/>
        <v>0</v>
      </c>
    </row>
    <row r="71" spans="1:4" ht="13.5" customHeight="1">
      <c r="A71" s="4" t="s">
        <v>66</v>
      </c>
      <c r="B71" s="7">
        <v>78221</v>
      </c>
      <c r="C71" s="7">
        <v>75952.13</v>
      </c>
      <c r="D71" s="7">
        <f t="shared" si="2"/>
        <v>2268.8699999999953</v>
      </c>
    </row>
    <row r="72" spans="1:4" ht="13.5" customHeight="1">
      <c r="A72" s="4" t="s">
        <v>67</v>
      </c>
      <c r="B72" s="7">
        <v>29124.38</v>
      </c>
      <c r="C72" s="7">
        <v>29124.38</v>
      </c>
      <c r="D72" s="7">
        <f t="shared" si="2"/>
        <v>0</v>
      </c>
    </row>
    <row r="73" spans="1:4" ht="13.5" customHeight="1">
      <c r="A73" s="4" t="s">
        <v>68</v>
      </c>
      <c r="B73" s="7">
        <v>278409.59</v>
      </c>
      <c r="C73" s="7">
        <v>276967.59</v>
      </c>
      <c r="D73" s="7">
        <f t="shared" si="2"/>
        <v>1442</v>
      </c>
    </row>
    <row r="74" spans="1:4" ht="13.5" customHeight="1">
      <c r="A74" s="4" t="s">
        <v>69</v>
      </c>
      <c r="B74" s="7">
        <v>341425.51</v>
      </c>
      <c r="C74" s="7">
        <v>341425.51</v>
      </c>
      <c r="D74" s="7">
        <f t="shared" si="2"/>
        <v>0</v>
      </c>
    </row>
    <row r="75" spans="1:4" ht="13.5" customHeight="1">
      <c r="A75" s="4" t="s">
        <v>70</v>
      </c>
      <c r="B75" s="7">
        <v>485000.39</v>
      </c>
      <c r="C75" s="7">
        <v>485000.39</v>
      </c>
      <c r="D75" s="7">
        <f t="shared" si="2"/>
        <v>0</v>
      </c>
    </row>
    <row r="76" spans="1:4" ht="13.5" customHeight="1">
      <c r="A76" s="4" t="s">
        <v>71</v>
      </c>
      <c r="B76" s="7">
        <v>126768.92</v>
      </c>
      <c r="C76" s="7">
        <v>126768.92</v>
      </c>
      <c r="D76" s="7">
        <f t="shared" si="2"/>
        <v>0</v>
      </c>
    </row>
    <row r="77" spans="1:4" ht="13.5" customHeight="1">
      <c r="A77" s="4" t="s">
        <v>72</v>
      </c>
      <c r="B77" s="7">
        <v>128143.88</v>
      </c>
      <c r="C77" s="7">
        <v>128143.88</v>
      </c>
      <c r="D77" s="7">
        <f t="shared" si="2"/>
        <v>0</v>
      </c>
    </row>
    <row r="78" spans="1:4" ht="13.5" customHeight="1">
      <c r="A78" s="4" t="s">
        <v>73</v>
      </c>
      <c r="B78" s="7">
        <v>28541</v>
      </c>
      <c r="C78" s="7">
        <v>28391</v>
      </c>
      <c r="D78" s="7">
        <f t="shared" si="2"/>
        <v>150</v>
      </c>
    </row>
    <row r="79" spans="1:4" ht="13.5" customHeight="1">
      <c r="A79" s="4" t="s">
        <v>74</v>
      </c>
      <c r="B79" s="7">
        <v>7053.6</v>
      </c>
      <c r="C79" s="7">
        <v>7053.6</v>
      </c>
      <c r="D79" s="7">
        <f t="shared" si="2"/>
        <v>0</v>
      </c>
    </row>
    <row r="80" spans="1:4" ht="13.5" customHeight="1">
      <c r="A80" s="4" t="s">
        <v>75</v>
      </c>
      <c r="B80" s="7">
        <v>35413.5</v>
      </c>
      <c r="C80" s="7">
        <v>35413.5</v>
      </c>
      <c r="D80" s="7">
        <f aca="true" t="shared" si="3" ref="D80:D96">B80-C80</f>
        <v>0</v>
      </c>
    </row>
    <row r="81" spans="1:4" ht="13.5" customHeight="1">
      <c r="A81" s="3" t="s">
        <v>10</v>
      </c>
      <c r="B81" s="6">
        <v>1204840</v>
      </c>
      <c r="C81" s="6">
        <v>1163346</v>
      </c>
      <c r="D81" s="6">
        <f t="shared" si="3"/>
        <v>41494</v>
      </c>
    </row>
    <row r="82" spans="1:4" ht="13.5" customHeight="1">
      <c r="A82" s="4" t="s">
        <v>76</v>
      </c>
      <c r="B82" s="7">
        <v>-274601.25</v>
      </c>
      <c r="C82" s="7">
        <v>-272153.25</v>
      </c>
      <c r="D82" s="7">
        <f t="shared" si="3"/>
        <v>-2448</v>
      </c>
    </row>
    <row r="83" spans="1:4" ht="13.5" customHeight="1">
      <c r="A83" s="4" t="s">
        <v>77</v>
      </c>
      <c r="B83" s="7">
        <v>-337368.33</v>
      </c>
      <c r="C83" s="7">
        <v>-334574.9</v>
      </c>
      <c r="D83" s="7">
        <f t="shared" si="3"/>
        <v>-2793.429999999993</v>
      </c>
    </row>
    <row r="84" spans="1:4" ht="13.5" customHeight="1">
      <c r="A84" s="4" t="s">
        <v>78</v>
      </c>
      <c r="B84" s="7">
        <v>-308680.45</v>
      </c>
      <c r="C84" s="7">
        <v>-280911.64</v>
      </c>
      <c r="D84" s="7">
        <f t="shared" si="3"/>
        <v>-27768.809999999998</v>
      </c>
    </row>
    <row r="85" spans="1:4" ht="13.5" customHeight="1">
      <c r="A85" s="4" t="s">
        <v>79</v>
      </c>
      <c r="B85" s="7">
        <v>-26445.19</v>
      </c>
      <c r="C85" s="7">
        <v>-25379.19</v>
      </c>
      <c r="D85" s="7">
        <f t="shared" si="3"/>
        <v>-1066</v>
      </c>
    </row>
    <row r="86" spans="1:4" ht="13.5" customHeight="1">
      <c r="A86" s="4" t="s">
        <v>80</v>
      </c>
      <c r="B86" s="7">
        <v>-71038.15</v>
      </c>
      <c r="C86" s="7">
        <v>-66777.48</v>
      </c>
      <c r="D86" s="7">
        <f t="shared" si="3"/>
        <v>-4260.669999999998</v>
      </c>
    </row>
    <row r="87" spans="1:4" ht="13.5" customHeight="1">
      <c r="A87" s="4" t="s">
        <v>81</v>
      </c>
      <c r="B87" s="7">
        <v>-30805.39</v>
      </c>
      <c r="C87" s="7">
        <v>-28469.89</v>
      </c>
      <c r="D87" s="7">
        <f t="shared" si="3"/>
        <v>-2335.5</v>
      </c>
    </row>
    <row r="88" spans="1:4" ht="13.5" customHeight="1">
      <c r="A88" s="4" t="s">
        <v>82</v>
      </c>
      <c r="B88" s="7">
        <v>-8002.5</v>
      </c>
      <c r="C88" s="7">
        <v>-8002.5</v>
      </c>
      <c r="D88" s="7">
        <f t="shared" si="3"/>
        <v>0</v>
      </c>
    </row>
    <row r="89" spans="1:4" ht="13.5" customHeight="1">
      <c r="A89" s="4" t="s">
        <v>83</v>
      </c>
      <c r="B89" s="7">
        <v>-16207.21</v>
      </c>
      <c r="C89" s="7">
        <v>-15530.21</v>
      </c>
      <c r="D89" s="7">
        <f t="shared" si="3"/>
        <v>-677</v>
      </c>
    </row>
    <row r="90" spans="1:4" ht="13.5" customHeight="1">
      <c r="A90" s="4" t="s">
        <v>84</v>
      </c>
      <c r="B90" s="7">
        <v>-4462.84</v>
      </c>
      <c r="C90" s="7">
        <v>-4455.84</v>
      </c>
      <c r="D90" s="7">
        <f t="shared" si="3"/>
        <v>-7</v>
      </c>
    </row>
    <row r="91" spans="1:4" ht="13.5" customHeight="1">
      <c r="A91" s="4" t="s">
        <v>85</v>
      </c>
      <c r="B91" s="7">
        <v>-104809.92</v>
      </c>
      <c r="C91" s="7">
        <v>-104809.92</v>
      </c>
      <c r="D91" s="7">
        <f t="shared" si="3"/>
        <v>0</v>
      </c>
    </row>
    <row r="92" spans="1:4" ht="13.5" customHeight="1">
      <c r="A92" s="4" t="s">
        <v>86</v>
      </c>
      <c r="B92" s="7">
        <v>-22419</v>
      </c>
      <c r="C92" s="7">
        <v>-22281</v>
      </c>
      <c r="D92" s="7">
        <f t="shared" si="3"/>
        <v>-138</v>
      </c>
    </row>
    <row r="93" spans="1:4" ht="13.5" customHeight="1">
      <c r="A93" s="3" t="s">
        <v>87</v>
      </c>
      <c r="B93" s="6">
        <v>9168</v>
      </c>
      <c r="C93" s="6">
        <v>9168</v>
      </c>
      <c r="D93" s="6">
        <f t="shared" si="3"/>
        <v>0</v>
      </c>
    </row>
    <row r="94" spans="1:4" ht="13.5" customHeight="1">
      <c r="A94" s="3" t="s">
        <v>88</v>
      </c>
      <c r="B94" s="6">
        <v>9168</v>
      </c>
      <c r="C94" s="6">
        <v>9168</v>
      </c>
      <c r="D94" s="6">
        <f t="shared" si="3"/>
        <v>0</v>
      </c>
    </row>
    <row r="95" spans="1:4" ht="13.5" customHeight="1">
      <c r="A95" s="4" t="s">
        <v>89</v>
      </c>
      <c r="B95" s="7">
        <v>9167.5</v>
      </c>
      <c r="C95" s="7">
        <v>9167.5</v>
      </c>
      <c r="D95" s="7">
        <f t="shared" si="3"/>
        <v>0</v>
      </c>
    </row>
    <row r="96" spans="1:4" ht="13.5" customHeight="1">
      <c r="A96" s="3" t="s">
        <v>90</v>
      </c>
      <c r="B96" s="6">
        <v>7874820</v>
      </c>
      <c r="C96" s="6">
        <v>8257199</v>
      </c>
      <c r="D96" s="6">
        <f t="shared" si="3"/>
        <v>-382379</v>
      </c>
    </row>
    <row r="97" spans="1:4" ht="13.5" customHeight="1">
      <c r="A97" s="3" t="s">
        <v>91</v>
      </c>
      <c r="B97" s="6"/>
      <c r="C97" s="6"/>
      <c r="D97" s="6"/>
    </row>
    <row r="98" spans="1:4" ht="13.5" customHeight="1">
      <c r="A98" s="3" t="s">
        <v>92</v>
      </c>
      <c r="B98" s="6"/>
      <c r="C98" s="6"/>
      <c r="D98" s="6"/>
    </row>
    <row r="99" spans="1:4" ht="13.5" customHeight="1">
      <c r="A99" s="3" t="s">
        <v>93</v>
      </c>
      <c r="B99" s="6">
        <v>10000</v>
      </c>
      <c r="C99" s="6">
        <v>58327</v>
      </c>
      <c r="D99" s="6">
        <f>B99-C99</f>
        <v>-48327</v>
      </c>
    </row>
    <row r="100" spans="1:4" ht="13.5" customHeight="1">
      <c r="A100" s="3" t="s">
        <v>94</v>
      </c>
      <c r="B100" s="6">
        <v>10000</v>
      </c>
      <c r="C100" s="6">
        <v>58327</v>
      </c>
      <c r="D100" s="6">
        <f>B100-C100</f>
        <v>-48327</v>
      </c>
    </row>
    <row r="101" spans="1:4" ht="13.5" customHeight="1">
      <c r="A101" s="4" t="s">
        <v>95</v>
      </c>
      <c r="B101" s="7">
        <v>10000</v>
      </c>
      <c r="C101" s="7">
        <v>10000</v>
      </c>
      <c r="D101" s="7">
        <f>B101-C101</f>
        <v>0</v>
      </c>
    </row>
    <row r="102" spans="1:4" ht="13.5" customHeight="1">
      <c r="A102" s="4" t="s">
        <v>96</v>
      </c>
      <c r="B102" s="7">
        <v>0</v>
      </c>
      <c r="C102" s="7">
        <v>48326.93</v>
      </c>
      <c r="D102" s="7">
        <f>B102-C102</f>
        <v>-48326.93</v>
      </c>
    </row>
    <row r="103" spans="1:4" ht="13.5" customHeight="1">
      <c r="A103" s="3" t="s">
        <v>97</v>
      </c>
      <c r="B103" s="6">
        <v>10000</v>
      </c>
      <c r="C103" s="6">
        <v>58327</v>
      </c>
      <c r="D103" s="6">
        <f>B103-C103</f>
        <v>-48327</v>
      </c>
    </row>
    <row r="104" spans="1:4" ht="13.5" customHeight="1">
      <c r="A104" s="3" t="s">
        <v>98</v>
      </c>
      <c r="B104" s="6"/>
      <c r="C104" s="6"/>
      <c r="D104" s="6"/>
    </row>
    <row r="105" spans="1:4" ht="13.5" customHeight="1">
      <c r="A105" s="3" t="s">
        <v>99</v>
      </c>
      <c r="B105" s="6">
        <v>10000</v>
      </c>
      <c r="C105" s="6">
        <v>58327</v>
      </c>
      <c r="D105" s="6">
        <f>B105-C105</f>
        <v>-48327</v>
      </c>
    </row>
    <row r="106" spans="1:4" ht="13.5" customHeight="1">
      <c r="A106" s="3" t="s">
        <v>100</v>
      </c>
      <c r="B106" s="6">
        <v>7892243</v>
      </c>
      <c r="C106" s="6">
        <v>8317847</v>
      </c>
      <c r="D106" s="6">
        <f>B106-C106</f>
        <v>-425604</v>
      </c>
    </row>
    <row r="107" spans="1:4" ht="13.5" customHeight="1">
      <c r="A107" s="3" t="s">
        <v>101</v>
      </c>
      <c r="B107" s="6"/>
      <c r="C107" s="6"/>
      <c r="D107" s="6"/>
    </row>
    <row r="108" spans="1:4" ht="13.5" customHeight="1">
      <c r="A108" s="3" t="s">
        <v>102</v>
      </c>
      <c r="B108" s="6"/>
      <c r="C108" s="6"/>
      <c r="D108" s="6"/>
    </row>
    <row r="109" spans="1:4" ht="13.5" customHeight="1">
      <c r="A109" s="3" t="s">
        <v>103</v>
      </c>
      <c r="B109" s="6">
        <v>15215</v>
      </c>
      <c r="C109" s="6">
        <v>16641</v>
      </c>
      <c r="D109" s="6">
        <f>B109-C109</f>
        <v>-1426</v>
      </c>
    </row>
    <row r="110" spans="1:4" ht="13.5" customHeight="1">
      <c r="A110" s="3" t="s">
        <v>104</v>
      </c>
      <c r="B110" s="6">
        <v>15215</v>
      </c>
      <c r="C110" s="6">
        <v>16641</v>
      </c>
      <c r="D110" s="6">
        <f>B110-C110</f>
        <v>-1426</v>
      </c>
    </row>
    <row r="111" spans="1:4" ht="13.5" customHeight="1">
      <c r="A111" s="4" t="s">
        <v>105</v>
      </c>
      <c r="B111" s="7">
        <v>15215</v>
      </c>
      <c r="C111" s="7">
        <v>16640.72</v>
      </c>
      <c r="D111" s="7">
        <f>B111-C111</f>
        <v>-1425.7200000000012</v>
      </c>
    </row>
    <row r="112" spans="1:4" ht="13.5" customHeight="1">
      <c r="A112" s="3" t="s">
        <v>106</v>
      </c>
      <c r="B112" s="6">
        <v>15215</v>
      </c>
      <c r="C112" s="6">
        <v>16641</v>
      </c>
      <c r="D112" s="6">
        <f>B112-C112</f>
        <v>-1426</v>
      </c>
    </row>
    <row r="113" spans="1:4" ht="13.5" customHeight="1">
      <c r="A113" s="3" t="s">
        <v>107</v>
      </c>
      <c r="B113" s="6"/>
      <c r="C113" s="6"/>
      <c r="D113" s="6"/>
    </row>
    <row r="114" spans="1:4" ht="13.5" customHeight="1">
      <c r="A114" s="3" t="s">
        <v>108</v>
      </c>
      <c r="B114" s="6"/>
      <c r="C114" s="6"/>
      <c r="D114" s="6"/>
    </row>
    <row r="115" spans="1:4" ht="13.5" customHeight="1">
      <c r="A115" s="3" t="s">
        <v>109</v>
      </c>
      <c r="B115" s="6">
        <v>52292</v>
      </c>
      <c r="C115" s="6">
        <v>49917</v>
      </c>
      <c r="D115" s="6">
        <f aca="true" t="shared" si="4" ref="D115:D123">B115-C115</f>
        <v>2375</v>
      </c>
    </row>
    <row r="116" spans="1:4" ht="13.5" customHeight="1">
      <c r="A116" s="3" t="s">
        <v>110</v>
      </c>
      <c r="B116" s="6">
        <v>62962</v>
      </c>
      <c r="C116" s="6">
        <v>33716</v>
      </c>
      <c r="D116" s="6">
        <f t="shared" si="4"/>
        <v>29246</v>
      </c>
    </row>
    <row r="117" spans="1:4" ht="13.5" customHeight="1">
      <c r="A117" s="4" t="s">
        <v>111</v>
      </c>
      <c r="B117" s="7">
        <v>14273.82</v>
      </c>
      <c r="C117" s="7">
        <v>7202.53</v>
      </c>
      <c r="D117" s="7">
        <f t="shared" si="4"/>
        <v>7071.29</v>
      </c>
    </row>
    <row r="118" spans="1:4" ht="13.5" customHeight="1">
      <c r="A118" s="4" t="s">
        <v>112</v>
      </c>
      <c r="B118" s="7">
        <v>48688.13</v>
      </c>
      <c r="C118" s="7">
        <v>26513.78</v>
      </c>
      <c r="D118" s="7">
        <f t="shared" si="4"/>
        <v>22174.35</v>
      </c>
    </row>
    <row r="119" spans="1:4" ht="13.5" customHeight="1">
      <c r="A119" s="3" t="s">
        <v>113</v>
      </c>
      <c r="B119" s="6">
        <v>13670</v>
      </c>
      <c r="C119" s="6">
        <v>16201</v>
      </c>
      <c r="D119" s="6">
        <f t="shared" si="4"/>
        <v>-2531</v>
      </c>
    </row>
    <row r="120" spans="1:4" ht="13.5" customHeight="1">
      <c r="A120" s="4" t="s">
        <v>114</v>
      </c>
      <c r="B120" s="7">
        <v>13669.71</v>
      </c>
      <c r="C120" s="7">
        <v>16201.15</v>
      </c>
      <c r="D120" s="7">
        <f t="shared" si="4"/>
        <v>-2531.4400000000005</v>
      </c>
    </row>
    <row r="121" spans="1:4" ht="13.5" customHeight="1">
      <c r="A121" s="3" t="s">
        <v>115</v>
      </c>
      <c r="B121" s="6">
        <v>24340</v>
      </c>
      <c r="C121" s="6">
        <v>0</v>
      </c>
      <c r="D121" s="6">
        <f t="shared" si="4"/>
        <v>24340</v>
      </c>
    </row>
    <row r="122" spans="1:4" ht="13.5" customHeight="1">
      <c r="A122" s="4" t="s">
        <v>116</v>
      </c>
      <c r="B122" s="7">
        <v>-24340</v>
      </c>
      <c r="C122" s="7">
        <v>0</v>
      </c>
      <c r="D122" s="7">
        <f t="shared" si="4"/>
        <v>-24340</v>
      </c>
    </row>
    <row r="123" spans="1:4" ht="13.5" customHeight="1">
      <c r="A123" s="3" t="s">
        <v>117</v>
      </c>
      <c r="B123" s="6">
        <v>52292</v>
      </c>
      <c r="C123" s="6">
        <v>49917</v>
      </c>
      <c r="D123" s="6">
        <f t="shared" si="4"/>
        <v>2375</v>
      </c>
    </row>
    <row r="124" spans="1:4" ht="13.5" customHeight="1">
      <c r="A124" s="3" t="s">
        <v>118</v>
      </c>
      <c r="B124" s="6"/>
      <c r="C124" s="6"/>
      <c r="D124" s="6"/>
    </row>
    <row r="125" spans="1:4" ht="13.5" customHeight="1">
      <c r="A125" s="3" t="s">
        <v>109</v>
      </c>
      <c r="B125" s="6">
        <v>132844</v>
      </c>
      <c r="C125" s="6">
        <v>177217</v>
      </c>
      <c r="D125" s="6">
        <f aca="true" t="shared" si="5" ref="D125:D138">B125-C125</f>
        <v>-44373</v>
      </c>
    </row>
    <row r="126" spans="1:4" ht="13.5" customHeight="1">
      <c r="A126" s="3" t="s">
        <v>119</v>
      </c>
      <c r="B126" s="6">
        <v>6</v>
      </c>
      <c r="C126" s="6">
        <v>1</v>
      </c>
      <c r="D126" s="6">
        <f t="shared" si="5"/>
        <v>5</v>
      </c>
    </row>
    <row r="127" spans="1:4" ht="13.5" customHeight="1">
      <c r="A127" s="4" t="s">
        <v>120</v>
      </c>
      <c r="B127" s="7">
        <v>5.72</v>
      </c>
      <c r="C127" s="7">
        <v>0.72</v>
      </c>
      <c r="D127" s="7">
        <f t="shared" si="5"/>
        <v>5</v>
      </c>
    </row>
    <row r="128" spans="1:4" ht="13.5" customHeight="1">
      <c r="A128" s="3" t="s">
        <v>121</v>
      </c>
      <c r="B128" s="6">
        <v>18580</v>
      </c>
      <c r="C128" s="6">
        <v>9650</v>
      </c>
      <c r="D128" s="6">
        <f t="shared" si="5"/>
        <v>8930</v>
      </c>
    </row>
    <row r="129" spans="1:4" ht="13.5" customHeight="1">
      <c r="A129" s="4" t="s">
        <v>122</v>
      </c>
      <c r="B129" s="7">
        <v>18579.58</v>
      </c>
      <c r="C129" s="7">
        <v>9650.38</v>
      </c>
      <c r="D129" s="7">
        <f t="shared" si="5"/>
        <v>8929.200000000003</v>
      </c>
    </row>
    <row r="130" spans="1:4" ht="13.5" customHeight="1">
      <c r="A130" s="3" t="s">
        <v>123</v>
      </c>
      <c r="B130" s="6">
        <v>593</v>
      </c>
      <c r="C130" s="6">
        <v>0</v>
      </c>
      <c r="D130" s="6">
        <f t="shared" si="5"/>
        <v>593</v>
      </c>
    </row>
    <row r="131" spans="1:4" ht="13.5" customHeight="1">
      <c r="A131" s="4" t="s">
        <v>124</v>
      </c>
      <c r="B131" s="7">
        <v>592.76</v>
      </c>
      <c r="C131" s="7">
        <v>0</v>
      </c>
      <c r="D131" s="7">
        <f t="shared" si="5"/>
        <v>592.76</v>
      </c>
    </row>
    <row r="132" spans="1:4" ht="13.5" customHeight="1">
      <c r="A132" s="3" t="s">
        <v>125</v>
      </c>
      <c r="B132" s="6">
        <v>111524</v>
      </c>
      <c r="C132" s="6">
        <v>162534</v>
      </c>
      <c r="D132" s="6">
        <f t="shared" si="5"/>
        <v>-51010</v>
      </c>
    </row>
    <row r="133" spans="1:4" ht="13.5" customHeight="1">
      <c r="A133" s="4" t="s">
        <v>126</v>
      </c>
      <c r="B133" s="7">
        <v>111524</v>
      </c>
      <c r="C133" s="7">
        <v>162534</v>
      </c>
      <c r="D133" s="7">
        <f t="shared" si="5"/>
        <v>-51010</v>
      </c>
    </row>
    <row r="134" spans="1:4" ht="13.5" customHeight="1">
      <c r="A134" s="3" t="s">
        <v>127</v>
      </c>
      <c r="B134" s="6">
        <v>2141</v>
      </c>
      <c r="C134" s="6">
        <v>5032</v>
      </c>
      <c r="D134" s="6">
        <f t="shared" si="5"/>
        <v>-2891</v>
      </c>
    </row>
    <row r="135" spans="1:4" ht="13.5" customHeight="1">
      <c r="A135" s="4" t="s">
        <v>128</v>
      </c>
      <c r="B135" s="7">
        <v>13.26</v>
      </c>
      <c r="C135" s="7">
        <v>0</v>
      </c>
      <c r="D135" s="7">
        <f t="shared" si="5"/>
        <v>13.26</v>
      </c>
    </row>
    <row r="136" spans="1:4" ht="13.5" customHeight="1">
      <c r="A136" s="4" t="s">
        <v>129</v>
      </c>
      <c r="B136" s="7">
        <v>1275.2</v>
      </c>
      <c r="C136" s="7">
        <v>0</v>
      </c>
      <c r="D136" s="7">
        <f t="shared" si="5"/>
        <v>1275.2</v>
      </c>
    </row>
    <row r="137" spans="1:4" ht="13.5" customHeight="1">
      <c r="A137" s="4" t="s">
        <v>130</v>
      </c>
      <c r="B137" s="7">
        <v>852.06</v>
      </c>
      <c r="C137" s="7">
        <v>5032.16</v>
      </c>
      <c r="D137" s="7">
        <f t="shared" si="5"/>
        <v>-4180.1</v>
      </c>
    </row>
    <row r="138" spans="1:4" ht="13.5" customHeight="1">
      <c r="A138" s="3" t="s">
        <v>131</v>
      </c>
      <c r="B138" s="6">
        <v>132844</v>
      </c>
      <c r="C138" s="6">
        <v>177217</v>
      </c>
      <c r="D138" s="6">
        <f t="shared" si="5"/>
        <v>-44373</v>
      </c>
    </row>
    <row r="139" spans="1:4" ht="13.5" customHeight="1">
      <c r="A139" s="3" t="s">
        <v>132</v>
      </c>
      <c r="B139" s="6"/>
      <c r="C139" s="6"/>
      <c r="D139" s="6"/>
    </row>
    <row r="140" spans="1:4" ht="13.5" customHeight="1">
      <c r="A140" s="3" t="s">
        <v>109</v>
      </c>
      <c r="B140" s="6">
        <v>469</v>
      </c>
      <c r="C140" s="6">
        <v>-68</v>
      </c>
      <c r="D140" s="6">
        <f aca="true" t="shared" si="6" ref="D140:D147">B140-C140</f>
        <v>537</v>
      </c>
    </row>
    <row r="141" spans="1:4" ht="13.5" customHeight="1">
      <c r="A141" s="3" t="s">
        <v>133</v>
      </c>
      <c r="B141" s="6">
        <v>469</v>
      </c>
      <c r="C141" s="6">
        <v>-68</v>
      </c>
      <c r="D141" s="6">
        <f t="shared" si="6"/>
        <v>537</v>
      </c>
    </row>
    <row r="142" spans="1:4" ht="13.5" customHeight="1">
      <c r="A142" s="4" t="s">
        <v>134</v>
      </c>
      <c r="B142" s="7">
        <v>439.22</v>
      </c>
      <c r="C142" s="7">
        <v>-67.75</v>
      </c>
      <c r="D142" s="7">
        <f t="shared" si="6"/>
        <v>506.97</v>
      </c>
    </row>
    <row r="143" spans="1:4" ht="13.5" customHeight="1">
      <c r="A143" s="4" t="s">
        <v>135</v>
      </c>
      <c r="B143" s="7">
        <v>30</v>
      </c>
      <c r="C143" s="7">
        <v>0</v>
      </c>
      <c r="D143" s="7">
        <f t="shared" si="6"/>
        <v>30</v>
      </c>
    </row>
    <row r="144" spans="1:4" ht="13.5" customHeight="1">
      <c r="A144" s="3" t="s">
        <v>136</v>
      </c>
      <c r="B144" s="6">
        <v>21410</v>
      </c>
      <c r="C144" s="6">
        <v>13709</v>
      </c>
      <c r="D144" s="6">
        <f t="shared" si="6"/>
        <v>7701</v>
      </c>
    </row>
    <row r="145" spans="1:4" ht="13.5" customHeight="1">
      <c r="A145" s="3" t="s">
        <v>133</v>
      </c>
      <c r="B145" s="6">
        <v>21410</v>
      </c>
      <c r="C145" s="6">
        <v>13709</v>
      </c>
      <c r="D145" s="6">
        <f t="shared" si="6"/>
        <v>7701</v>
      </c>
    </row>
    <row r="146" spans="1:4" ht="13.5" customHeight="1">
      <c r="A146" s="4" t="s">
        <v>137</v>
      </c>
      <c r="B146" s="7">
        <v>21410.44</v>
      </c>
      <c r="C146" s="7">
        <v>13709.44</v>
      </c>
      <c r="D146" s="7">
        <f t="shared" si="6"/>
        <v>7700.999999999998</v>
      </c>
    </row>
    <row r="147" spans="1:4" ht="13.5" customHeight="1">
      <c r="A147" s="3" t="s">
        <v>138</v>
      </c>
      <c r="B147" s="6">
        <v>21879</v>
      </c>
      <c r="C147" s="6">
        <v>13641</v>
      </c>
      <c r="D147" s="6">
        <f t="shared" si="6"/>
        <v>8238</v>
      </c>
    </row>
    <row r="148" spans="1:4" ht="13.5" customHeight="1">
      <c r="A148" s="3" t="s">
        <v>98</v>
      </c>
      <c r="B148" s="6"/>
      <c r="C148" s="6"/>
      <c r="D148" s="6"/>
    </row>
    <row r="149" spans="1:4" ht="13.5" customHeight="1">
      <c r="A149" s="3" t="s">
        <v>139</v>
      </c>
      <c r="B149" s="6">
        <v>207015</v>
      </c>
      <c r="C149" s="6">
        <v>240775</v>
      </c>
      <c r="D149" s="6">
        <f>B149-C149</f>
        <v>-33760</v>
      </c>
    </row>
    <row r="150" spans="1:4" ht="13.5" customHeight="1">
      <c r="A150" s="3" t="s">
        <v>140</v>
      </c>
      <c r="B150" s="6"/>
      <c r="C150" s="6"/>
      <c r="D150" s="6"/>
    </row>
    <row r="151" spans="1:4" ht="13.5" customHeight="1">
      <c r="A151" s="3" t="s">
        <v>141</v>
      </c>
      <c r="B151" s="6">
        <v>0</v>
      </c>
      <c r="C151" s="6">
        <v>0</v>
      </c>
      <c r="D151" s="6">
        <f>B151-C151</f>
        <v>0</v>
      </c>
    </row>
    <row r="152" spans="1:4" ht="13.5" customHeight="1">
      <c r="A152" s="3" t="s">
        <v>142</v>
      </c>
      <c r="B152" s="6"/>
      <c r="C152" s="6"/>
      <c r="D152" s="6"/>
    </row>
    <row r="153" spans="1:4" ht="13.5" customHeight="1">
      <c r="A153" s="3" t="s">
        <v>143</v>
      </c>
      <c r="B153" s="6">
        <v>17479</v>
      </c>
      <c r="C153" s="6">
        <v>50</v>
      </c>
      <c r="D153" s="6">
        <f aca="true" t="shared" si="7" ref="D153:D158">B153-C153</f>
        <v>17429</v>
      </c>
    </row>
    <row r="154" spans="1:4" ht="13.5" customHeight="1">
      <c r="A154" s="4" t="s">
        <v>144</v>
      </c>
      <c r="B154" s="7">
        <v>17479.19</v>
      </c>
      <c r="C154" s="7">
        <v>49.57</v>
      </c>
      <c r="D154" s="7">
        <f t="shared" si="7"/>
        <v>17429.62</v>
      </c>
    </row>
    <row r="155" spans="1:4" ht="13.5" customHeight="1">
      <c r="A155" s="3" t="s">
        <v>145</v>
      </c>
      <c r="B155" s="6">
        <v>1371</v>
      </c>
      <c r="C155" s="6">
        <v>1268</v>
      </c>
      <c r="D155" s="6">
        <f t="shared" si="7"/>
        <v>103</v>
      </c>
    </row>
    <row r="156" spans="1:4" ht="13.5" customHeight="1">
      <c r="A156" s="4" t="s">
        <v>146</v>
      </c>
      <c r="B156" s="7">
        <v>1371.13</v>
      </c>
      <c r="C156" s="7">
        <v>1267.74</v>
      </c>
      <c r="D156" s="7">
        <f t="shared" si="7"/>
        <v>103.3900000000001</v>
      </c>
    </row>
    <row r="157" spans="1:4" ht="13.5" customHeight="1">
      <c r="A157" s="3" t="s">
        <v>147</v>
      </c>
      <c r="B157" s="6">
        <v>18850</v>
      </c>
      <c r="C157" s="6">
        <v>1318</v>
      </c>
      <c r="D157" s="6">
        <f t="shared" si="7"/>
        <v>17532</v>
      </c>
    </row>
    <row r="158" spans="1:4" ht="13.5" customHeight="1">
      <c r="A158" s="3" t="s">
        <v>148</v>
      </c>
      <c r="B158" s="6">
        <v>241080</v>
      </c>
      <c r="C158" s="6">
        <v>258734</v>
      </c>
      <c r="D158" s="6">
        <f t="shared" si="7"/>
        <v>-17654</v>
      </c>
    </row>
    <row r="159" spans="1:4" ht="13.5" customHeight="1">
      <c r="A159" s="3" t="s">
        <v>149</v>
      </c>
      <c r="B159" s="6"/>
      <c r="C159" s="6"/>
      <c r="D159" s="6"/>
    </row>
    <row r="160" spans="1:4" ht="13.5" customHeight="1">
      <c r="A160" s="3" t="s">
        <v>150</v>
      </c>
      <c r="B160" s="6">
        <v>182075</v>
      </c>
      <c r="C160" s="6">
        <v>227396</v>
      </c>
      <c r="D160" s="6">
        <f aca="true" t="shared" si="8" ref="D160:D166">B160-C160</f>
        <v>-45321</v>
      </c>
    </row>
    <row r="161" spans="1:4" ht="13.5" customHeight="1">
      <c r="A161" s="3" t="s">
        <v>151</v>
      </c>
      <c r="B161" s="6">
        <v>14471</v>
      </c>
      <c r="C161" s="6">
        <v>22057</v>
      </c>
      <c r="D161" s="6">
        <f t="shared" si="8"/>
        <v>-7586</v>
      </c>
    </row>
    <row r="162" spans="1:4" ht="13.5" customHeight="1">
      <c r="A162" s="4" t="s">
        <v>152</v>
      </c>
      <c r="B162" s="7">
        <v>14470.97</v>
      </c>
      <c r="C162" s="7">
        <v>22056.76</v>
      </c>
      <c r="D162" s="7">
        <f t="shared" si="8"/>
        <v>-7585.789999999999</v>
      </c>
    </row>
    <row r="163" spans="1:4" ht="13.5" customHeight="1">
      <c r="A163" s="3" t="s">
        <v>153</v>
      </c>
      <c r="B163" s="6">
        <v>167604</v>
      </c>
      <c r="C163" s="6">
        <v>205339</v>
      </c>
      <c r="D163" s="6">
        <f t="shared" si="8"/>
        <v>-37735</v>
      </c>
    </row>
    <row r="164" spans="1:4" ht="13.5" customHeight="1">
      <c r="A164" s="4" t="s">
        <v>154</v>
      </c>
      <c r="B164" s="7">
        <v>167603.97</v>
      </c>
      <c r="C164" s="7">
        <v>205338.79</v>
      </c>
      <c r="D164" s="7">
        <f t="shared" si="8"/>
        <v>-37734.82000000001</v>
      </c>
    </row>
    <row r="165" spans="1:4" ht="13.5" customHeight="1">
      <c r="A165" s="3" t="s">
        <v>155</v>
      </c>
      <c r="B165" s="6">
        <v>182075</v>
      </c>
      <c r="C165" s="6">
        <v>227396</v>
      </c>
      <c r="D165" s="6">
        <f t="shared" si="8"/>
        <v>-45321</v>
      </c>
    </row>
    <row r="166" spans="1:4" ht="13.5" customHeight="1">
      <c r="A166" s="3" t="s">
        <v>156</v>
      </c>
      <c r="B166" s="6">
        <v>8315398</v>
      </c>
      <c r="C166" s="6">
        <v>8803977</v>
      </c>
      <c r="D166" s="6">
        <f t="shared" si="8"/>
        <v>-488579</v>
      </c>
    </row>
    <row r="167" spans="1:4" ht="13.5" customHeight="1">
      <c r="A167" s="3" t="s">
        <v>157</v>
      </c>
      <c r="B167" s="6"/>
      <c r="C167" s="6"/>
      <c r="D167" s="6"/>
    </row>
    <row r="168" spans="1:4" ht="13.5" customHeight="1">
      <c r="A168" s="3" t="s">
        <v>158</v>
      </c>
      <c r="B168" s="6">
        <v>210248</v>
      </c>
      <c r="C168" s="6">
        <v>204123</v>
      </c>
      <c r="D168" s="6">
        <f aca="true" t="shared" si="9" ref="D168:D176">B168-C168</f>
        <v>6125</v>
      </c>
    </row>
    <row r="169" spans="1:4" ht="13.5" customHeight="1">
      <c r="A169" s="3" t="s">
        <v>159</v>
      </c>
      <c r="B169" s="6">
        <v>210248</v>
      </c>
      <c r="C169" s="6">
        <v>204123</v>
      </c>
      <c r="D169" s="6">
        <f t="shared" si="9"/>
        <v>6125</v>
      </c>
    </row>
    <row r="170" spans="1:4" ht="13.5" customHeight="1">
      <c r="A170" s="4" t="s">
        <v>160</v>
      </c>
      <c r="B170" s="7">
        <v>-210248.1</v>
      </c>
      <c r="C170" s="7">
        <v>-204123.1</v>
      </c>
      <c r="D170" s="7">
        <f t="shared" si="9"/>
        <v>-6125</v>
      </c>
    </row>
    <row r="171" spans="1:4" ht="13.5" customHeight="1">
      <c r="A171" s="3" t="s">
        <v>161</v>
      </c>
      <c r="B171" s="6">
        <v>0</v>
      </c>
      <c r="C171" s="6">
        <v>0</v>
      </c>
      <c r="D171" s="6">
        <f t="shared" si="9"/>
        <v>0</v>
      </c>
    </row>
    <row r="172" spans="1:4" ht="13.5" customHeight="1">
      <c r="A172" s="3" t="s">
        <v>162</v>
      </c>
      <c r="B172" s="6">
        <v>0</v>
      </c>
      <c r="C172" s="6">
        <v>0</v>
      </c>
      <c r="D172" s="6">
        <f t="shared" si="9"/>
        <v>0</v>
      </c>
    </row>
    <row r="173" spans="1:4" ht="13.5" customHeight="1">
      <c r="A173" s="3" t="s">
        <v>163</v>
      </c>
      <c r="B173" s="6">
        <v>38107</v>
      </c>
      <c r="C173" s="6">
        <v>38107</v>
      </c>
      <c r="D173" s="6">
        <f t="shared" si="9"/>
        <v>0</v>
      </c>
    </row>
    <row r="174" spans="1:4" ht="13.5" customHeight="1">
      <c r="A174" s="4" t="s">
        <v>164</v>
      </c>
      <c r="B174" s="7">
        <v>-38107.49</v>
      </c>
      <c r="C174" s="7">
        <v>-38107.49</v>
      </c>
      <c r="D174" s="7">
        <f t="shared" si="9"/>
        <v>0</v>
      </c>
    </row>
    <row r="175" spans="1:4" ht="13.5" customHeight="1">
      <c r="A175" s="3" t="s">
        <v>165</v>
      </c>
      <c r="B175" s="6">
        <v>0</v>
      </c>
      <c r="C175" s="6">
        <v>0</v>
      </c>
      <c r="D175" s="6">
        <f t="shared" si="9"/>
        <v>0</v>
      </c>
    </row>
    <row r="176" spans="1:4" ht="13.5" customHeight="1">
      <c r="A176" s="3" t="s">
        <v>166</v>
      </c>
      <c r="B176" s="6">
        <v>0</v>
      </c>
      <c r="C176" s="6">
        <v>0</v>
      </c>
      <c r="D176" s="6">
        <f t="shared" si="9"/>
        <v>0</v>
      </c>
    </row>
    <row r="177" spans="1:4" ht="13.5" customHeight="1">
      <c r="A177" s="3" t="s">
        <v>167</v>
      </c>
      <c r="B177" s="6"/>
      <c r="C177" s="6"/>
      <c r="D177" s="6"/>
    </row>
    <row r="178" spans="1:4" ht="13.5" customHeight="1">
      <c r="A178" s="3" t="s">
        <v>168</v>
      </c>
      <c r="B178" s="6">
        <v>1330</v>
      </c>
      <c r="C178" s="6">
        <v>1330</v>
      </c>
      <c r="D178" s="6">
        <f>B178-C178</f>
        <v>0</v>
      </c>
    </row>
    <row r="179" spans="1:4" ht="13.5" customHeight="1">
      <c r="A179" s="4" t="s">
        <v>169</v>
      </c>
      <c r="B179" s="7">
        <v>-1330.07</v>
      </c>
      <c r="C179" s="7">
        <v>-1330.07</v>
      </c>
      <c r="D179" s="7">
        <f>B179-C179</f>
        <v>0</v>
      </c>
    </row>
    <row r="180" spans="1:4" ht="13.5" customHeight="1">
      <c r="A180" s="3" t="s">
        <v>98</v>
      </c>
      <c r="B180" s="6"/>
      <c r="C180" s="6"/>
      <c r="D180" s="6"/>
    </row>
    <row r="181" spans="1:4" ht="13.5" customHeight="1">
      <c r="A181" s="3" t="s">
        <v>170</v>
      </c>
      <c r="B181" s="6">
        <v>1974834</v>
      </c>
      <c r="C181" s="6">
        <v>1924196</v>
      </c>
      <c r="D181" s="6">
        <f>B181-C181</f>
        <v>50638</v>
      </c>
    </row>
    <row r="182" spans="1:4" ht="13.5" customHeight="1">
      <c r="A182" s="4" t="s">
        <v>171</v>
      </c>
      <c r="B182" s="7">
        <v>-160996.46</v>
      </c>
      <c r="C182" s="7">
        <v>-325963.05</v>
      </c>
      <c r="D182" s="7">
        <f>B182-C182</f>
        <v>164966.59</v>
      </c>
    </row>
    <row r="183" spans="1:4" ht="13.5" customHeight="1">
      <c r="A183" s="4" t="s">
        <v>172</v>
      </c>
      <c r="B183" s="7">
        <v>-1813833.34</v>
      </c>
      <c r="C183" s="7">
        <v>-1598233.33</v>
      </c>
      <c r="D183" s="7">
        <f>B183-C183</f>
        <v>-215600.01</v>
      </c>
    </row>
    <row r="184" spans="1:4" ht="13.5" customHeight="1">
      <c r="A184" s="3" t="s">
        <v>173</v>
      </c>
      <c r="B184" s="6">
        <v>1976164</v>
      </c>
      <c r="C184" s="6">
        <v>1925526</v>
      </c>
      <c r="D184" s="6">
        <f>B184-C184</f>
        <v>50638</v>
      </c>
    </row>
    <row r="185" spans="1:4" ht="13.5" customHeight="1">
      <c r="A185" s="3" t="s">
        <v>174</v>
      </c>
      <c r="B185" s="6">
        <v>0</v>
      </c>
      <c r="C185" s="6">
        <v>0</v>
      </c>
      <c r="D185" s="6">
        <f>B185-C185</f>
        <v>0</v>
      </c>
    </row>
    <row r="186" spans="1:4" ht="13.5" customHeight="1">
      <c r="A186" s="3" t="s">
        <v>175</v>
      </c>
      <c r="B186" s="6"/>
      <c r="C186" s="6"/>
      <c r="D186" s="6"/>
    </row>
    <row r="187" spans="1:4" ht="13.5" customHeight="1">
      <c r="A187" s="3" t="s">
        <v>176</v>
      </c>
      <c r="B187" s="6">
        <v>-135203</v>
      </c>
      <c r="C187" s="6">
        <v>-164967</v>
      </c>
      <c r="D187" s="6">
        <f>B187-C187</f>
        <v>29764</v>
      </c>
    </row>
    <row r="188" spans="1:4" ht="13.5" customHeight="1">
      <c r="A188" s="3" t="s">
        <v>177</v>
      </c>
      <c r="B188" s="6">
        <v>-135203</v>
      </c>
      <c r="C188" s="6">
        <v>-164967</v>
      </c>
      <c r="D188" s="6">
        <f>B188-C188</f>
        <v>29764</v>
      </c>
    </row>
    <row r="189" spans="1:4" ht="13.5" customHeight="1">
      <c r="A189" s="3" t="s">
        <v>178</v>
      </c>
      <c r="B189" s="6">
        <v>2089316</v>
      </c>
      <c r="C189" s="6">
        <v>2002789</v>
      </c>
      <c r="D189" s="6">
        <f>B189-C189</f>
        <v>86527</v>
      </c>
    </row>
    <row r="190" spans="1:4" ht="13.5" customHeight="1">
      <c r="A190" s="3" t="s">
        <v>179</v>
      </c>
      <c r="B190" s="6"/>
      <c r="C190" s="6"/>
      <c r="D190" s="6"/>
    </row>
    <row r="191" spans="1:4" ht="13.5" customHeight="1">
      <c r="A191" s="3" t="s">
        <v>180</v>
      </c>
      <c r="B191" s="6">
        <v>11000</v>
      </c>
      <c r="C191" s="6">
        <v>104326</v>
      </c>
      <c r="D191" s="6">
        <f aca="true" t="shared" si="10" ref="D191:D198">B191-C191</f>
        <v>-93326</v>
      </c>
    </row>
    <row r="192" spans="1:4" ht="13.5" customHeight="1">
      <c r="A192" s="3" t="s">
        <v>181</v>
      </c>
      <c r="B192" s="6">
        <v>11000</v>
      </c>
      <c r="C192" s="6">
        <v>104326</v>
      </c>
      <c r="D192" s="6">
        <f t="shared" si="10"/>
        <v>-93326</v>
      </c>
    </row>
    <row r="193" spans="1:4" ht="13.5" customHeight="1">
      <c r="A193" s="4" t="s">
        <v>182</v>
      </c>
      <c r="B193" s="7">
        <v>-11000</v>
      </c>
      <c r="C193" s="7">
        <v>0</v>
      </c>
      <c r="D193" s="7">
        <f t="shared" si="10"/>
        <v>-11000</v>
      </c>
    </row>
    <row r="194" spans="1:4" ht="13.5" customHeight="1">
      <c r="A194" s="4" t="s">
        <v>183</v>
      </c>
      <c r="B194" s="7">
        <v>0</v>
      </c>
      <c r="C194" s="7">
        <v>-104326</v>
      </c>
      <c r="D194" s="7">
        <f t="shared" si="10"/>
        <v>104326</v>
      </c>
    </row>
    <row r="195" spans="1:4" ht="13.5" customHeight="1">
      <c r="A195" s="3" t="s">
        <v>184</v>
      </c>
      <c r="B195" s="6">
        <v>11000</v>
      </c>
      <c r="C195" s="6">
        <v>104326</v>
      </c>
      <c r="D195" s="6">
        <f t="shared" si="10"/>
        <v>-93326</v>
      </c>
    </row>
    <row r="196" spans="1:4" ht="13.5" customHeight="1">
      <c r="A196" s="3" t="s">
        <v>185</v>
      </c>
      <c r="B196" s="6">
        <v>92732</v>
      </c>
      <c r="C196" s="6">
        <v>102499</v>
      </c>
      <c r="D196" s="6">
        <f t="shared" si="10"/>
        <v>-9767</v>
      </c>
    </row>
    <row r="197" spans="1:4" ht="13.5" customHeight="1">
      <c r="A197" s="3" t="s">
        <v>186</v>
      </c>
      <c r="B197" s="6">
        <v>92732</v>
      </c>
      <c r="C197" s="6">
        <v>102499</v>
      </c>
      <c r="D197" s="6">
        <f t="shared" si="10"/>
        <v>-9767</v>
      </c>
    </row>
    <row r="198" spans="1:4" ht="13.5" customHeight="1">
      <c r="A198" s="4" t="s">
        <v>187</v>
      </c>
      <c r="B198" s="7">
        <v>-92732.41</v>
      </c>
      <c r="C198" s="7">
        <v>-102498.69</v>
      </c>
      <c r="D198" s="7">
        <f t="shared" si="10"/>
        <v>9766.279999999999</v>
      </c>
    </row>
    <row r="199" spans="1:4" ht="13.5" customHeight="1">
      <c r="A199" s="3" t="s">
        <v>188</v>
      </c>
      <c r="B199" s="6"/>
      <c r="C199" s="6"/>
      <c r="D199" s="6"/>
    </row>
    <row r="200" spans="1:4" ht="13.5" customHeight="1">
      <c r="A200" s="3" t="s">
        <v>189</v>
      </c>
      <c r="B200" s="6"/>
      <c r="C200" s="6"/>
      <c r="D200" s="6"/>
    </row>
    <row r="201" spans="1:4" ht="13.5" customHeight="1">
      <c r="A201" s="3" t="s">
        <v>109</v>
      </c>
      <c r="B201" s="6">
        <v>5286182</v>
      </c>
      <c r="C201" s="6">
        <v>1176470</v>
      </c>
      <c r="D201" s="6">
        <f aca="true" t="shared" si="11" ref="D201:D219">B201-C201</f>
        <v>4109712</v>
      </c>
    </row>
    <row r="202" spans="1:4" ht="13.5" customHeight="1">
      <c r="A202" s="3" t="s">
        <v>190</v>
      </c>
      <c r="B202" s="6">
        <v>924235</v>
      </c>
      <c r="C202" s="6">
        <v>130406</v>
      </c>
      <c r="D202" s="6">
        <f t="shared" si="11"/>
        <v>793829</v>
      </c>
    </row>
    <row r="203" spans="1:4" ht="13.5" customHeight="1">
      <c r="A203" s="4" t="s">
        <v>191</v>
      </c>
      <c r="B203" s="7">
        <v>-642149.18</v>
      </c>
      <c r="C203" s="7">
        <v>-75671.25</v>
      </c>
      <c r="D203" s="7">
        <f t="shared" si="11"/>
        <v>-566477.93</v>
      </c>
    </row>
    <row r="204" spans="1:4" ht="13.5" customHeight="1">
      <c r="A204" s="4" t="s">
        <v>192</v>
      </c>
      <c r="B204" s="7">
        <v>-282085.42</v>
      </c>
      <c r="C204" s="7">
        <v>-54734.62000000005</v>
      </c>
      <c r="D204" s="7">
        <f t="shared" si="11"/>
        <v>-227350.79999999993</v>
      </c>
    </row>
    <row r="205" spans="1:4" ht="13.5" customHeight="1">
      <c r="A205" s="3" t="s">
        <v>193</v>
      </c>
      <c r="B205" s="6">
        <v>619024</v>
      </c>
      <c r="C205" s="6">
        <v>684482</v>
      </c>
      <c r="D205" s="6">
        <f t="shared" si="11"/>
        <v>-65458</v>
      </c>
    </row>
    <row r="206" spans="1:4" ht="13.5" customHeight="1">
      <c r="A206" s="4" t="s">
        <v>194</v>
      </c>
      <c r="B206" s="7">
        <v>-313918.14</v>
      </c>
      <c r="C206" s="7">
        <v>-396257.81</v>
      </c>
      <c r="D206" s="7">
        <f t="shared" si="11"/>
        <v>82339.66999999998</v>
      </c>
    </row>
    <row r="207" spans="1:4" ht="13.5" customHeight="1">
      <c r="A207" s="4" t="s">
        <v>195</v>
      </c>
      <c r="B207" s="7">
        <v>-97603.16</v>
      </c>
      <c r="C207" s="7">
        <v>-93578.77</v>
      </c>
      <c r="D207" s="7">
        <f t="shared" si="11"/>
        <v>-4024.3899999999994</v>
      </c>
    </row>
    <row r="208" spans="1:4" ht="13.5" customHeight="1">
      <c r="A208" s="4" t="s">
        <v>196</v>
      </c>
      <c r="B208" s="7">
        <v>-207503.12</v>
      </c>
      <c r="C208" s="7">
        <v>-194644.93</v>
      </c>
      <c r="D208" s="7">
        <f t="shared" si="11"/>
        <v>-12858.190000000002</v>
      </c>
    </row>
    <row r="209" spans="1:4" ht="13.5" customHeight="1">
      <c r="A209" s="3" t="s">
        <v>197</v>
      </c>
      <c r="B209" s="6">
        <v>3742923</v>
      </c>
      <c r="C209" s="6">
        <v>361582</v>
      </c>
      <c r="D209" s="6">
        <f t="shared" si="11"/>
        <v>3381341</v>
      </c>
    </row>
    <row r="210" spans="1:4" ht="13.5" customHeight="1">
      <c r="A210" s="4" t="s">
        <v>198</v>
      </c>
      <c r="B210" s="7">
        <v>-23454.26</v>
      </c>
      <c r="C210" s="7">
        <v>-22703.480000000003</v>
      </c>
      <c r="D210" s="7">
        <f t="shared" si="11"/>
        <v>-750.7799999999952</v>
      </c>
    </row>
    <row r="211" spans="1:4" ht="13.5" customHeight="1">
      <c r="A211" s="4" t="s">
        <v>199</v>
      </c>
      <c r="B211" s="7">
        <v>-3547752.89</v>
      </c>
      <c r="C211" s="7">
        <v>-257850.85999999987</v>
      </c>
      <c r="D211" s="7">
        <f t="shared" si="11"/>
        <v>-3289902.0300000003</v>
      </c>
    </row>
    <row r="212" spans="1:4" ht="13.5" customHeight="1">
      <c r="A212" s="4" t="s">
        <v>200</v>
      </c>
      <c r="B212" s="7">
        <v>-171715.76</v>
      </c>
      <c r="C212" s="7">
        <v>-81027.62</v>
      </c>
      <c r="D212" s="7">
        <f t="shared" si="11"/>
        <v>-90688.14000000001</v>
      </c>
    </row>
    <row r="213" spans="1:4" ht="13.5" customHeight="1">
      <c r="A213" s="3" t="s">
        <v>136</v>
      </c>
      <c r="B213" s="6">
        <v>64531</v>
      </c>
      <c r="C213" s="6">
        <v>4755202</v>
      </c>
      <c r="D213" s="6">
        <f t="shared" si="11"/>
        <v>-4690671</v>
      </c>
    </row>
    <row r="214" spans="1:4" ht="13.5" customHeight="1">
      <c r="A214" s="3" t="s">
        <v>190</v>
      </c>
      <c r="B214" s="6">
        <v>64531</v>
      </c>
      <c r="C214" s="6">
        <v>4560975</v>
      </c>
      <c r="D214" s="6">
        <f t="shared" si="11"/>
        <v>-4496444</v>
      </c>
    </row>
    <row r="215" spans="1:4" ht="13.5" customHeight="1">
      <c r="A215" s="4" t="s">
        <v>201</v>
      </c>
      <c r="B215" s="7">
        <v>-64531.4</v>
      </c>
      <c r="C215" s="7">
        <v>-64531.4</v>
      </c>
      <c r="D215" s="7">
        <f t="shared" si="11"/>
        <v>0</v>
      </c>
    </row>
    <row r="216" spans="1:4" ht="13.5" customHeight="1">
      <c r="A216" s="4" t="s">
        <v>202</v>
      </c>
      <c r="B216" s="7">
        <v>0</v>
      </c>
      <c r="C216" s="7">
        <v>-4496443.92</v>
      </c>
      <c r="D216" s="7">
        <f t="shared" si="11"/>
        <v>4496443.92</v>
      </c>
    </row>
    <row r="217" spans="1:4" ht="13.5" customHeight="1">
      <c r="A217" s="3" t="s">
        <v>203</v>
      </c>
      <c r="B217" s="6">
        <v>0</v>
      </c>
      <c r="C217" s="6">
        <v>194227</v>
      </c>
      <c r="D217" s="6">
        <f t="shared" si="11"/>
        <v>-194227</v>
      </c>
    </row>
    <row r="218" spans="1:4" ht="13.5" customHeight="1">
      <c r="A218" s="4" t="s">
        <v>204</v>
      </c>
      <c r="B218" s="7">
        <v>0</v>
      </c>
      <c r="C218" s="7">
        <v>-194227</v>
      </c>
      <c r="D218" s="7">
        <f t="shared" si="11"/>
        <v>194227</v>
      </c>
    </row>
    <row r="219" spans="1:4" ht="13.5" customHeight="1">
      <c r="A219" s="3" t="s">
        <v>205</v>
      </c>
      <c r="B219" s="6">
        <v>5350713</v>
      </c>
      <c r="C219" s="6">
        <v>5931672</v>
      </c>
      <c r="D219" s="6">
        <f t="shared" si="11"/>
        <v>-580959</v>
      </c>
    </row>
    <row r="220" spans="1:4" ht="13.5" customHeight="1">
      <c r="A220" s="3" t="s">
        <v>206</v>
      </c>
      <c r="B220" s="6"/>
      <c r="C220" s="6"/>
      <c r="D220" s="6"/>
    </row>
    <row r="221" spans="1:4" ht="13.5" customHeight="1">
      <c r="A221" s="3" t="s">
        <v>109</v>
      </c>
      <c r="B221" s="6">
        <v>467372</v>
      </c>
      <c r="C221" s="6">
        <v>425933</v>
      </c>
      <c r="D221" s="6">
        <f aca="true" t="shared" si="12" ref="D221:D229">B221-C221</f>
        <v>41439</v>
      </c>
    </row>
    <row r="222" spans="1:4" ht="13.5" customHeight="1">
      <c r="A222" s="3" t="s">
        <v>207</v>
      </c>
      <c r="B222" s="6">
        <v>270883</v>
      </c>
      <c r="C222" s="6">
        <v>271106</v>
      </c>
      <c r="D222" s="6">
        <f t="shared" si="12"/>
        <v>-223</v>
      </c>
    </row>
    <row r="223" spans="1:4" ht="13.5" customHeight="1">
      <c r="A223" s="4" t="s">
        <v>208</v>
      </c>
      <c r="B223" s="7">
        <v>-270883.07</v>
      </c>
      <c r="C223" s="7">
        <v>-264182.45</v>
      </c>
      <c r="D223" s="7">
        <f t="shared" si="12"/>
        <v>-6700.619999999995</v>
      </c>
    </row>
    <row r="224" spans="1:4" ht="13.5" customHeight="1">
      <c r="A224" s="4" t="s">
        <v>209</v>
      </c>
      <c r="B224" s="7">
        <v>0</v>
      </c>
      <c r="C224" s="7">
        <v>-6923.69</v>
      </c>
      <c r="D224" s="7">
        <f t="shared" si="12"/>
        <v>6923.69</v>
      </c>
    </row>
    <row r="225" spans="1:4" ht="13.5" customHeight="1">
      <c r="A225" s="3" t="s">
        <v>210</v>
      </c>
      <c r="B225" s="6">
        <v>196950</v>
      </c>
      <c r="C225" s="6">
        <v>155029</v>
      </c>
      <c r="D225" s="6">
        <f t="shared" si="12"/>
        <v>41921</v>
      </c>
    </row>
    <row r="226" spans="1:4" ht="13.5" customHeight="1">
      <c r="A226" s="4" t="s">
        <v>211</v>
      </c>
      <c r="B226" s="7">
        <v>-196950.03</v>
      </c>
      <c r="C226" s="7">
        <v>-155029.26</v>
      </c>
      <c r="D226" s="7">
        <f t="shared" si="12"/>
        <v>-41920.76999999999</v>
      </c>
    </row>
    <row r="227" spans="1:4" ht="13.5" customHeight="1">
      <c r="A227" s="3" t="s">
        <v>212</v>
      </c>
      <c r="B227" s="6">
        <v>-461</v>
      </c>
      <c r="C227" s="6">
        <v>-202</v>
      </c>
      <c r="D227" s="6">
        <f t="shared" si="12"/>
        <v>-259</v>
      </c>
    </row>
    <row r="228" spans="1:4" ht="13.5" customHeight="1">
      <c r="A228" s="4" t="s">
        <v>213</v>
      </c>
      <c r="B228" s="7">
        <v>460.97</v>
      </c>
      <c r="C228" s="7">
        <v>202.17</v>
      </c>
      <c r="D228" s="7">
        <f t="shared" si="12"/>
        <v>258.80000000000007</v>
      </c>
    </row>
    <row r="229" spans="1:4" ht="13.5" customHeight="1">
      <c r="A229" s="3" t="s">
        <v>214</v>
      </c>
      <c r="B229" s="6">
        <v>467372</v>
      </c>
      <c r="C229" s="6">
        <v>425933</v>
      </c>
      <c r="D229" s="6">
        <f t="shared" si="12"/>
        <v>41439</v>
      </c>
    </row>
    <row r="230" spans="1:4" ht="13.5" customHeight="1">
      <c r="A230" s="3" t="s">
        <v>215</v>
      </c>
      <c r="B230" s="6"/>
      <c r="C230" s="6"/>
      <c r="D230" s="6"/>
    </row>
    <row r="231" spans="1:4" ht="13.5" customHeight="1">
      <c r="A231" s="3" t="s">
        <v>109</v>
      </c>
      <c r="B231" s="6">
        <v>181802</v>
      </c>
      <c r="C231" s="6">
        <v>84038</v>
      </c>
      <c r="D231" s="6">
        <f aca="true" t="shared" si="13" ref="D231:D242">B231-C231</f>
        <v>97764</v>
      </c>
    </row>
    <row r="232" spans="1:4" ht="13.5" customHeight="1">
      <c r="A232" s="3" t="s">
        <v>216</v>
      </c>
      <c r="B232" s="6">
        <v>8559</v>
      </c>
      <c r="C232" s="6">
        <v>10383</v>
      </c>
      <c r="D232" s="6">
        <f t="shared" si="13"/>
        <v>-1824</v>
      </c>
    </row>
    <row r="233" spans="1:4" ht="13.5" customHeight="1">
      <c r="A233" s="4" t="s">
        <v>217</v>
      </c>
      <c r="B233" s="7">
        <v>-8559</v>
      </c>
      <c r="C233" s="7">
        <v>-10383</v>
      </c>
      <c r="D233" s="7">
        <f t="shared" si="13"/>
        <v>1824</v>
      </c>
    </row>
    <row r="234" spans="1:4" ht="13.5" customHeight="1">
      <c r="A234" s="3" t="s">
        <v>218</v>
      </c>
      <c r="B234" s="6">
        <v>14978</v>
      </c>
      <c r="C234" s="6">
        <v>17377</v>
      </c>
      <c r="D234" s="6">
        <f t="shared" si="13"/>
        <v>-2399</v>
      </c>
    </row>
    <row r="235" spans="1:4" ht="13.5" customHeight="1">
      <c r="A235" s="4" t="s">
        <v>219</v>
      </c>
      <c r="B235" s="7">
        <v>-14978</v>
      </c>
      <c r="C235" s="7">
        <v>-17377</v>
      </c>
      <c r="D235" s="7">
        <f t="shared" si="13"/>
        <v>2399</v>
      </c>
    </row>
    <row r="236" spans="1:4" ht="13.5" customHeight="1">
      <c r="A236" s="3" t="s">
        <v>220</v>
      </c>
      <c r="B236" s="6">
        <v>15733</v>
      </c>
      <c r="C236" s="6">
        <v>10440</v>
      </c>
      <c r="D236" s="6">
        <f t="shared" si="13"/>
        <v>5293</v>
      </c>
    </row>
    <row r="237" spans="1:4" ht="13.5" customHeight="1">
      <c r="A237" s="4" t="s">
        <v>221</v>
      </c>
      <c r="B237" s="7">
        <v>-15733.11</v>
      </c>
      <c r="C237" s="7">
        <v>-10439.81</v>
      </c>
      <c r="D237" s="7">
        <f t="shared" si="13"/>
        <v>-5293.300000000001</v>
      </c>
    </row>
    <row r="238" spans="1:4" ht="13.5" customHeight="1">
      <c r="A238" s="3" t="s">
        <v>222</v>
      </c>
      <c r="B238" s="6">
        <v>2100</v>
      </c>
      <c r="C238" s="6">
        <v>1725</v>
      </c>
      <c r="D238" s="6">
        <f t="shared" si="13"/>
        <v>375</v>
      </c>
    </row>
    <row r="239" spans="1:4" ht="13.5" customHeight="1">
      <c r="A239" s="4" t="s">
        <v>223</v>
      </c>
      <c r="B239" s="7">
        <v>-2100</v>
      </c>
      <c r="C239" s="7">
        <v>-1724.95</v>
      </c>
      <c r="D239" s="7">
        <f t="shared" si="13"/>
        <v>-375.04999999999995</v>
      </c>
    </row>
    <row r="240" spans="1:4" ht="13.5" customHeight="1">
      <c r="A240" s="3" t="s">
        <v>224</v>
      </c>
      <c r="B240" s="6">
        <v>140432</v>
      </c>
      <c r="C240" s="6">
        <v>44113</v>
      </c>
      <c r="D240" s="6">
        <f t="shared" si="13"/>
        <v>96319</v>
      </c>
    </row>
    <row r="241" spans="1:4" ht="13.5" customHeight="1">
      <c r="A241" s="4" t="s">
        <v>225</v>
      </c>
      <c r="B241" s="7">
        <v>-140432</v>
      </c>
      <c r="C241" s="7">
        <v>-44113</v>
      </c>
      <c r="D241" s="7">
        <f t="shared" si="13"/>
        <v>-96319</v>
      </c>
    </row>
    <row r="242" spans="1:4" ht="13.5" customHeight="1">
      <c r="A242" s="3" t="s">
        <v>226</v>
      </c>
      <c r="B242" s="6">
        <v>181802</v>
      </c>
      <c r="C242" s="6">
        <v>84038</v>
      </c>
      <c r="D242" s="6">
        <f t="shared" si="13"/>
        <v>97764</v>
      </c>
    </row>
    <row r="243" spans="1:4" ht="13.5" customHeight="1">
      <c r="A243" s="3" t="s">
        <v>227</v>
      </c>
      <c r="B243" s="6"/>
      <c r="C243" s="6"/>
      <c r="D243" s="6"/>
    </row>
    <row r="244" spans="1:4" ht="13.5" customHeight="1">
      <c r="A244" s="3" t="s">
        <v>109</v>
      </c>
      <c r="B244" s="6">
        <v>13756</v>
      </c>
      <c r="C244" s="6">
        <v>18249</v>
      </c>
      <c r="D244" s="6">
        <f>B244-C244</f>
        <v>-4493</v>
      </c>
    </row>
    <row r="245" spans="1:4" ht="13.5" customHeight="1">
      <c r="A245" s="4" t="s">
        <v>228</v>
      </c>
      <c r="B245" s="7">
        <v>-13548.79</v>
      </c>
      <c r="C245" s="7">
        <v>-17823.65</v>
      </c>
      <c r="D245" s="7">
        <f>B245-C245</f>
        <v>4274.860000000001</v>
      </c>
    </row>
    <row r="246" spans="1:4" ht="13.5" customHeight="1">
      <c r="A246" s="4" t="s">
        <v>229</v>
      </c>
      <c r="B246" s="7">
        <v>-207.44</v>
      </c>
      <c r="C246" s="7">
        <v>-424.93</v>
      </c>
      <c r="D246" s="7">
        <f>B246-C246</f>
        <v>217.49</v>
      </c>
    </row>
    <row r="247" spans="1:4" ht="13.5" customHeight="1">
      <c r="A247" s="3" t="s">
        <v>230</v>
      </c>
      <c r="B247" s="6">
        <v>13756</v>
      </c>
      <c r="C247" s="6">
        <v>18249</v>
      </c>
      <c r="D247" s="6">
        <f>B247-C247</f>
        <v>-4493</v>
      </c>
    </row>
    <row r="248" spans="1:4" ht="13.5" customHeight="1">
      <c r="A248" s="3" t="s">
        <v>231</v>
      </c>
      <c r="B248" s="6"/>
      <c r="C248" s="6"/>
      <c r="D248" s="6"/>
    </row>
    <row r="249" spans="1:4" ht="13.5" customHeight="1">
      <c r="A249" s="3" t="s">
        <v>109</v>
      </c>
      <c r="B249" s="6">
        <v>26426</v>
      </c>
      <c r="C249" s="6">
        <v>15734</v>
      </c>
      <c r="D249" s="6">
        <f aca="true" t="shared" si="14" ref="D249:D255">B249-C249</f>
        <v>10692</v>
      </c>
    </row>
    <row r="250" spans="1:4" ht="13.5" customHeight="1">
      <c r="A250" s="4" t="s">
        <v>232</v>
      </c>
      <c r="B250" s="7">
        <v>-7441</v>
      </c>
      <c r="C250" s="7">
        <v>-8657</v>
      </c>
      <c r="D250" s="7">
        <f t="shared" si="14"/>
        <v>1216</v>
      </c>
    </row>
    <row r="251" spans="1:4" ht="13.5" customHeight="1">
      <c r="A251" s="4" t="s">
        <v>233</v>
      </c>
      <c r="B251" s="7">
        <v>-16887.84</v>
      </c>
      <c r="C251" s="7">
        <v>-6226.84</v>
      </c>
      <c r="D251" s="7">
        <f t="shared" si="14"/>
        <v>-10661</v>
      </c>
    </row>
    <row r="252" spans="1:4" ht="13.5" customHeight="1">
      <c r="A252" s="4" t="s">
        <v>234</v>
      </c>
      <c r="B252" s="7">
        <v>0</v>
      </c>
      <c r="C252" s="7">
        <v>77.12</v>
      </c>
      <c r="D252" s="7">
        <f t="shared" si="14"/>
        <v>-77.12</v>
      </c>
    </row>
    <row r="253" spans="1:4" ht="13.5" customHeight="1">
      <c r="A253" s="4" t="s">
        <v>235</v>
      </c>
      <c r="B253" s="7">
        <v>-100</v>
      </c>
      <c r="C253" s="7">
        <v>0</v>
      </c>
      <c r="D253" s="7">
        <f t="shared" si="14"/>
        <v>-100</v>
      </c>
    </row>
    <row r="254" spans="1:4" ht="13.5" customHeight="1">
      <c r="A254" s="4" t="s">
        <v>236</v>
      </c>
      <c r="B254" s="7">
        <v>-1997.47</v>
      </c>
      <c r="C254" s="7">
        <v>-926.92</v>
      </c>
      <c r="D254" s="7">
        <f t="shared" si="14"/>
        <v>-1070.5500000000002</v>
      </c>
    </row>
    <row r="255" spans="1:4" ht="13.5" customHeight="1">
      <c r="A255" s="3" t="s">
        <v>237</v>
      </c>
      <c r="B255" s="6">
        <v>26426</v>
      </c>
      <c r="C255" s="6">
        <v>15734</v>
      </c>
      <c r="D255" s="6">
        <f t="shared" si="14"/>
        <v>10692</v>
      </c>
    </row>
    <row r="256" spans="1:4" ht="13.5" customHeight="1">
      <c r="A256" s="3" t="s">
        <v>98</v>
      </c>
      <c r="B256" s="6"/>
      <c r="C256" s="6"/>
      <c r="D256" s="6"/>
    </row>
    <row r="257" spans="1:4" ht="13.5" customHeight="1">
      <c r="A257" s="3" t="s">
        <v>238</v>
      </c>
      <c r="B257" s="6">
        <v>6040069</v>
      </c>
      <c r="C257" s="6">
        <v>6475626</v>
      </c>
      <c r="D257" s="6">
        <f>B257-C257</f>
        <v>-435557</v>
      </c>
    </row>
    <row r="258" spans="1:4" ht="13.5" customHeight="1">
      <c r="A258" s="3" t="s">
        <v>239</v>
      </c>
      <c r="B258" s="6"/>
      <c r="C258" s="6"/>
      <c r="D258" s="6"/>
    </row>
    <row r="259" spans="1:4" ht="13.5" customHeight="1">
      <c r="A259" s="3" t="s">
        <v>240</v>
      </c>
      <c r="B259" s="6">
        <v>82281</v>
      </c>
      <c r="C259" s="6">
        <v>118737</v>
      </c>
      <c r="D259" s="6">
        <f aca="true" t="shared" si="15" ref="D259:D265">B259-C259</f>
        <v>-36456</v>
      </c>
    </row>
    <row r="260" spans="1:4" ht="13.5" customHeight="1">
      <c r="A260" s="3" t="s">
        <v>241</v>
      </c>
      <c r="B260" s="6">
        <v>81483</v>
      </c>
      <c r="C260" s="6">
        <v>104846</v>
      </c>
      <c r="D260" s="6">
        <f t="shared" si="15"/>
        <v>-23363</v>
      </c>
    </row>
    <row r="261" spans="1:4" ht="13.5" customHeight="1">
      <c r="A261" s="4" t="s">
        <v>242</v>
      </c>
      <c r="B261" s="7">
        <v>-81483.08</v>
      </c>
      <c r="C261" s="7">
        <v>-104845.93</v>
      </c>
      <c r="D261" s="7">
        <f t="shared" si="15"/>
        <v>23362.84999999999</v>
      </c>
    </row>
    <row r="262" spans="1:4" ht="13.5" customHeight="1">
      <c r="A262" s="3" t="s">
        <v>243</v>
      </c>
      <c r="B262" s="6">
        <v>798</v>
      </c>
      <c r="C262" s="6">
        <v>13891</v>
      </c>
      <c r="D262" s="6">
        <f t="shared" si="15"/>
        <v>-13093</v>
      </c>
    </row>
    <row r="263" spans="1:4" ht="13.5" customHeight="1">
      <c r="A263" s="4" t="s">
        <v>244</v>
      </c>
      <c r="B263" s="7">
        <v>-798.35</v>
      </c>
      <c r="C263" s="7">
        <v>-13890.71</v>
      </c>
      <c r="D263" s="7">
        <f t="shared" si="15"/>
        <v>13092.359999999999</v>
      </c>
    </row>
    <row r="264" spans="1:4" ht="13.5" customHeight="1">
      <c r="A264" s="3" t="s">
        <v>245</v>
      </c>
      <c r="B264" s="6">
        <v>82281</v>
      </c>
      <c r="C264" s="6">
        <v>118737</v>
      </c>
      <c r="D264" s="6">
        <f t="shared" si="15"/>
        <v>-36456</v>
      </c>
    </row>
    <row r="265" spans="1:4" ht="13.5" customHeight="1">
      <c r="A265" s="3" t="s">
        <v>246</v>
      </c>
      <c r="B265" s="6">
        <v>8315398</v>
      </c>
      <c r="C265" s="6">
        <v>8803977</v>
      </c>
      <c r="D265" s="6">
        <f t="shared" si="15"/>
        <v>-488579</v>
      </c>
    </row>
    <row r="266" spans="1:4" ht="13.5" customHeight="1">
      <c r="A266" s="3" t="s">
        <v>247</v>
      </c>
      <c r="B266" s="6"/>
      <c r="C266" s="6"/>
      <c r="D266" s="6"/>
    </row>
    <row r="267" spans="1:4" ht="13.5" customHeight="1">
      <c r="A267" s="3" t="s">
        <v>248</v>
      </c>
      <c r="B267" s="6">
        <v>2113502</v>
      </c>
      <c r="C267" s="6">
        <v>2129645</v>
      </c>
      <c r="D267" s="6">
        <f aca="true" t="shared" si="16" ref="D267:D282">B267-C267</f>
        <v>-16143</v>
      </c>
    </row>
    <row r="268" spans="1:4" ht="13.5" customHeight="1">
      <c r="A268" s="3" t="s">
        <v>249</v>
      </c>
      <c r="B268" s="6">
        <v>30717</v>
      </c>
      <c r="C268" s="6">
        <v>52399</v>
      </c>
      <c r="D268" s="6">
        <f t="shared" si="16"/>
        <v>-21682</v>
      </c>
    </row>
    <row r="269" spans="1:4" ht="13.5" customHeight="1">
      <c r="A269" s="4" t="s">
        <v>250</v>
      </c>
      <c r="B269" s="7">
        <v>-752.52</v>
      </c>
      <c r="C269" s="7">
        <v>-1257.01</v>
      </c>
      <c r="D269" s="7">
        <f t="shared" si="16"/>
        <v>504.49</v>
      </c>
    </row>
    <row r="270" spans="1:4" ht="13.5" customHeight="1">
      <c r="A270" s="4" t="s">
        <v>251</v>
      </c>
      <c r="B270" s="7">
        <v>-2539.52</v>
      </c>
      <c r="C270" s="7">
        <v>-2677.1</v>
      </c>
      <c r="D270" s="7">
        <f t="shared" si="16"/>
        <v>137.57999999999993</v>
      </c>
    </row>
    <row r="271" spans="1:4" ht="13.5" customHeight="1">
      <c r="A271" s="4" t="s">
        <v>252</v>
      </c>
      <c r="B271" s="7">
        <v>-2628.73</v>
      </c>
      <c r="C271" s="7">
        <v>-4262.14</v>
      </c>
      <c r="D271" s="7">
        <f t="shared" si="16"/>
        <v>1633.4100000000003</v>
      </c>
    </row>
    <row r="272" spans="1:4" ht="13.5" customHeight="1">
      <c r="A272" s="4" t="s">
        <v>253</v>
      </c>
      <c r="B272" s="7">
        <v>-24796.3</v>
      </c>
      <c r="C272" s="7">
        <v>-44202.48</v>
      </c>
      <c r="D272" s="7">
        <f t="shared" si="16"/>
        <v>19406.180000000004</v>
      </c>
    </row>
    <row r="273" spans="1:4" ht="13.5" customHeight="1">
      <c r="A273" s="3" t="s">
        <v>254</v>
      </c>
      <c r="B273" s="6">
        <v>2082785</v>
      </c>
      <c r="C273" s="6">
        <v>2077246</v>
      </c>
      <c r="D273" s="6">
        <f t="shared" si="16"/>
        <v>5539</v>
      </c>
    </row>
    <row r="274" spans="1:4" ht="13.5" customHeight="1">
      <c r="A274" s="4" t="s">
        <v>255</v>
      </c>
      <c r="B274" s="7">
        <v>-483.67</v>
      </c>
      <c r="C274" s="7">
        <v>0</v>
      </c>
      <c r="D274" s="7">
        <f t="shared" si="16"/>
        <v>-483.67</v>
      </c>
    </row>
    <row r="275" spans="1:4" ht="13.5" customHeight="1">
      <c r="A275" s="4" t="s">
        <v>256</v>
      </c>
      <c r="B275" s="7">
        <v>-7134.19</v>
      </c>
      <c r="C275" s="7">
        <v>-10754.11</v>
      </c>
      <c r="D275" s="7">
        <f t="shared" si="16"/>
        <v>3619.920000000001</v>
      </c>
    </row>
    <row r="276" spans="1:4" ht="13.5" customHeight="1">
      <c r="A276" s="4" t="s">
        <v>257</v>
      </c>
      <c r="B276" s="7">
        <v>-22693.46</v>
      </c>
      <c r="C276" s="7">
        <v>-25750.11</v>
      </c>
      <c r="D276" s="7">
        <f t="shared" si="16"/>
        <v>3056.6500000000015</v>
      </c>
    </row>
    <row r="277" spans="1:4" ht="13.5" customHeight="1">
      <c r="A277" s="4" t="s">
        <v>258</v>
      </c>
      <c r="B277" s="7">
        <v>-12975.6</v>
      </c>
      <c r="C277" s="7">
        <v>-15247.19</v>
      </c>
      <c r="D277" s="7">
        <f t="shared" si="16"/>
        <v>2271.59</v>
      </c>
    </row>
    <row r="278" spans="1:4" ht="13.5" customHeight="1">
      <c r="A278" s="4" t="s">
        <v>259</v>
      </c>
      <c r="B278" s="7">
        <v>-25427.81</v>
      </c>
      <c r="C278" s="7">
        <v>-18887.5</v>
      </c>
      <c r="D278" s="7">
        <f t="shared" si="16"/>
        <v>-6540.310000000001</v>
      </c>
    </row>
    <row r="279" spans="1:4" ht="13.5" customHeight="1">
      <c r="A279" s="4" t="s">
        <v>260</v>
      </c>
      <c r="B279" s="7">
        <v>-43094.15</v>
      </c>
      <c r="C279" s="7">
        <v>-50742.32</v>
      </c>
      <c r="D279" s="7">
        <f t="shared" si="16"/>
        <v>7648.169999999998</v>
      </c>
    </row>
    <row r="280" spans="1:4" ht="13.5" customHeight="1">
      <c r="A280" s="4" t="s">
        <v>261</v>
      </c>
      <c r="B280" s="7">
        <v>-122875.81</v>
      </c>
      <c r="C280" s="7">
        <v>-120495.57</v>
      </c>
      <c r="D280" s="7">
        <f t="shared" si="16"/>
        <v>-2380.2399999999907</v>
      </c>
    </row>
    <row r="281" spans="1:4" ht="13.5" customHeight="1">
      <c r="A281" s="4" t="s">
        <v>262</v>
      </c>
      <c r="B281" s="7">
        <v>-1844412.54</v>
      </c>
      <c r="C281" s="7">
        <v>-1831733.41</v>
      </c>
      <c r="D281" s="7">
        <f t="shared" si="16"/>
        <v>-12679.130000000121</v>
      </c>
    </row>
    <row r="282" spans="1:4" ht="13.5" customHeight="1">
      <c r="A282" s="4" t="s">
        <v>263</v>
      </c>
      <c r="B282" s="7">
        <v>-3688.25</v>
      </c>
      <c r="C282" s="7">
        <v>-3635.49</v>
      </c>
      <c r="D282" s="7">
        <f t="shared" si="16"/>
        <v>-52.76000000000022</v>
      </c>
    </row>
    <row r="283" spans="1:4" ht="13.5" customHeight="1">
      <c r="A283" s="3" t="s">
        <v>264</v>
      </c>
      <c r="B283" s="6"/>
      <c r="C283" s="6"/>
      <c r="D283" s="6"/>
    </row>
    <row r="284" spans="1:4" ht="13.5" customHeight="1">
      <c r="A284" s="3" t="s">
        <v>265</v>
      </c>
      <c r="B284" s="6">
        <v>86162</v>
      </c>
      <c r="C284" s="6">
        <v>83061</v>
      </c>
      <c r="D284" s="6">
        <f aca="true" t="shared" si="17" ref="D284:D297">B284-C284</f>
        <v>3101</v>
      </c>
    </row>
    <row r="285" spans="1:4" ht="13.5" customHeight="1">
      <c r="A285" s="3" t="s">
        <v>266</v>
      </c>
      <c r="B285" s="6">
        <v>41100</v>
      </c>
      <c r="C285" s="6">
        <v>41044</v>
      </c>
      <c r="D285" s="6">
        <f t="shared" si="17"/>
        <v>56</v>
      </c>
    </row>
    <row r="286" spans="1:4" ht="13.5" customHeight="1">
      <c r="A286" s="4" t="s">
        <v>267</v>
      </c>
      <c r="B286" s="7">
        <v>-41100</v>
      </c>
      <c r="C286" s="7">
        <v>-41044.43</v>
      </c>
      <c r="D286" s="7">
        <f t="shared" si="17"/>
        <v>-55.56999999999971</v>
      </c>
    </row>
    <row r="287" spans="1:4" ht="13.5" customHeight="1">
      <c r="A287" s="3" t="s">
        <v>268</v>
      </c>
      <c r="B287" s="6">
        <v>687</v>
      </c>
      <c r="C287" s="6">
        <v>615</v>
      </c>
      <c r="D287" s="6">
        <f t="shared" si="17"/>
        <v>72</v>
      </c>
    </row>
    <row r="288" spans="1:4" ht="13.5" customHeight="1">
      <c r="A288" s="4" t="s">
        <v>269</v>
      </c>
      <c r="B288" s="7">
        <v>-686.85</v>
      </c>
      <c r="C288" s="7">
        <v>-614.75</v>
      </c>
      <c r="D288" s="7">
        <f t="shared" si="17"/>
        <v>-72.10000000000002</v>
      </c>
    </row>
    <row r="289" spans="1:4" ht="13.5" customHeight="1">
      <c r="A289" s="3" t="s">
        <v>270</v>
      </c>
      <c r="B289" s="6">
        <v>44375</v>
      </c>
      <c r="C289" s="6">
        <v>41402</v>
      </c>
      <c r="D289" s="6">
        <f t="shared" si="17"/>
        <v>2973</v>
      </c>
    </row>
    <row r="290" spans="1:4" ht="13.5" customHeight="1">
      <c r="A290" s="4" t="s">
        <v>271</v>
      </c>
      <c r="B290" s="7">
        <v>0</v>
      </c>
      <c r="C290" s="7">
        <v>-850</v>
      </c>
      <c r="D290" s="7">
        <f t="shared" si="17"/>
        <v>850</v>
      </c>
    </row>
    <row r="291" spans="1:4" ht="13.5" customHeight="1">
      <c r="A291" s="4" t="s">
        <v>272</v>
      </c>
      <c r="B291" s="7">
        <v>-18511.87</v>
      </c>
      <c r="C291" s="7">
        <v>-11152.1</v>
      </c>
      <c r="D291" s="7">
        <f t="shared" si="17"/>
        <v>-7359.769999999999</v>
      </c>
    </row>
    <row r="292" spans="1:4" ht="13.5" customHeight="1">
      <c r="A292" s="4" t="s">
        <v>273</v>
      </c>
      <c r="B292" s="7">
        <v>-6417.55</v>
      </c>
      <c r="C292" s="7">
        <v>-3548.98</v>
      </c>
      <c r="D292" s="7">
        <f t="shared" si="17"/>
        <v>-2868.57</v>
      </c>
    </row>
    <row r="293" spans="1:4" ht="13.5" customHeight="1">
      <c r="A293" s="4" t="s">
        <v>274</v>
      </c>
      <c r="B293" s="7">
        <v>-16808.69</v>
      </c>
      <c r="C293" s="7">
        <v>-23903.54</v>
      </c>
      <c r="D293" s="7">
        <f t="shared" si="17"/>
        <v>7094.850000000002</v>
      </c>
    </row>
    <row r="294" spans="1:4" ht="13.5" customHeight="1">
      <c r="A294" s="4" t="s">
        <v>275</v>
      </c>
      <c r="B294" s="7">
        <v>-565.75</v>
      </c>
      <c r="C294" s="7">
        <v>-851.02</v>
      </c>
      <c r="D294" s="7">
        <f t="shared" si="17"/>
        <v>285.27</v>
      </c>
    </row>
    <row r="295" spans="1:4" ht="13.5" customHeight="1">
      <c r="A295" s="4" t="s">
        <v>276</v>
      </c>
      <c r="B295" s="7">
        <v>-2071.32</v>
      </c>
      <c r="C295" s="7">
        <v>-1095.87</v>
      </c>
      <c r="D295" s="7">
        <f t="shared" si="17"/>
        <v>-975.4500000000003</v>
      </c>
    </row>
    <row r="296" spans="1:4" ht="13.5" customHeight="1">
      <c r="A296" s="3" t="s">
        <v>277</v>
      </c>
      <c r="B296" s="6">
        <v>370817</v>
      </c>
      <c r="C296" s="6">
        <v>376490</v>
      </c>
      <c r="D296" s="6">
        <f t="shared" si="17"/>
        <v>-5673</v>
      </c>
    </row>
    <row r="297" spans="1:4" ht="13.5" customHeight="1">
      <c r="A297" s="4" t="s">
        <v>278</v>
      </c>
      <c r="B297" s="7">
        <v>-370817.1</v>
      </c>
      <c r="C297" s="7">
        <v>-376490</v>
      </c>
      <c r="D297" s="7">
        <f t="shared" si="17"/>
        <v>5672.900000000023</v>
      </c>
    </row>
    <row r="298" spans="1:4" ht="13.5" customHeight="1">
      <c r="A298" s="3" t="s">
        <v>98</v>
      </c>
      <c r="B298" s="6"/>
      <c r="C298" s="6"/>
      <c r="D298" s="6"/>
    </row>
    <row r="299" spans="1:4" ht="13.5" customHeight="1">
      <c r="A299" s="3" t="s">
        <v>279</v>
      </c>
      <c r="B299" s="6">
        <v>456979</v>
      </c>
      <c r="C299" s="6">
        <v>459551</v>
      </c>
      <c r="D299" s="6">
        <f>B299-C299</f>
        <v>-2572</v>
      </c>
    </row>
    <row r="300" spans="1:4" ht="13.5" customHeight="1">
      <c r="A300" s="3" t="s">
        <v>280</v>
      </c>
      <c r="B300" s="6">
        <v>2570481</v>
      </c>
      <c r="C300" s="6">
        <v>2589196</v>
      </c>
      <c r="D300" s="6">
        <f>B300-C300</f>
        <v>-18715</v>
      </c>
    </row>
    <row r="301" spans="1:4" ht="13.5" customHeight="1">
      <c r="A301" s="3" t="s">
        <v>281</v>
      </c>
      <c r="B301" s="6"/>
      <c r="C301" s="6"/>
      <c r="D301" s="6"/>
    </row>
    <row r="302" spans="1:4" ht="13.5" customHeight="1">
      <c r="A302" s="3" t="s">
        <v>282</v>
      </c>
      <c r="B302" s="6">
        <v>8487</v>
      </c>
      <c r="C302" s="6">
        <v>16149</v>
      </c>
      <c r="D302" s="6">
        <f aca="true" t="shared" si="18" ref="D302:D333">B302-C302</f>
        <v>-7662</v>
      </c>
    </row>
    <row r="303" spans="1:4" ht="13.5" customHeight="1">
      <c r="A303" s="3" t="s">
        <v>212</v>
      </c>
      <c r="B303" s="6">
        <v>8487</v>
      </c>
      <c r="C303" s="6">
        <v>16149</v>
      </c>
      <c r="D303" s="6">
        <f t="shared" si="18"/>
        <v>-7662</v>
      </c>
    </row>
    <row r="304" spans="1:4" ht="13.5" customHeight="1">
      <c r="A304" s="4" t="s">
        <v>283</v>
      </c>
      <c r="B304" s="7">
        <v>-2.65</v>
      </c>
      <c r="C304" s="7">
        <v>0</v>
      </c>
      <c r="D304" s="7">
        <f t="shared" si="18"/>
        <v>-2.65</v>
      </c>
    </row>
    <row r="305" spans="1:4" ht="13.5" customHeight="1">
      <c r="A305" s="4" t="s">
        <v>284</v>
      </c>
      <c r="B305" s="7">
        <v>290</v>
      </c>
      <c r="C305" s="7">
        <v>1658.5</v>
      </c>
      <c r="D305" s="7">
        <f t="shared" si="18"/>
        <v>-1368.5</v>
      </c>
    </row>
    <row r="306" spans="1:4" ht="13.5" customHeight="1">
      <c r="A306" s="4" t="s">
        <v>285</v>
      </c>
      <c r="B306" s="7">
        <v>4868.6</v>
      </c>
      <c r="C306" s="7">
        <v>9727.88</v>
      </c>
      <c r="D306" s="7">
        <f t="shared" si="18"/>
        <v>-4859.279999999999</v>
      </c>
    </row>
    <row r="307" spans="1:4" ht="13.5" customHeight="1">
      <c r="A307" s="4" t="s">
        <v>286</v>
      </c>
      <c r="B307" s="7">
        <v>3331.2</v>
      </c>
      <c r="C307" s="7">
        <v>4762.92</v>
      </c>
      <c r="D307" s="7">
        <f t="shared" si="18"/>
        <v>-1431.7200000000003</v>
      </c>
    </row>
    <row r="308" spans="1:4" ht="13.5" customHeight="1">
      <c r="A308" s="3" t="s">
        <v>287</v>
      </c>
      <c r="B308" s="6">
        <v>1234005</v>
      </c>
      <c r="C308" s="6">
        <v>1227651</v>
      </c>
      <c r="D308" s="6">
        <f t="shared" si="18"/>
        <v>6354</v>
      </c>
    </row>
    <row r="309" spans="1:4" ht="13.5" customHeight="1">
      <c r="A309" s="3" t="s">
        <v>288</v>
      </c>
      <c r="B309" s="6">
        <v>331263</v>
      </c>
      <c r="C309" s="6">
        <v>445465</v>
      </c>
      <c r="D309" s="6">
        <f t="shared" si="18"/>
        <v>-114202</v>
      </c>
    </row>
    <row r="310" spans="1:4" ht="13.5" customHeight="1">
      <c r="A310" s="4" t="s">
        <v>289</v>
      </c>
      <c r="B310" s="7">
        <v>2385.91</v>
      </c>
      <c r="C310" s="7">
        <v>11844.75</v>
      </c>
      <c r="D310" s="7">
        <f t="shared" si="18"/>
        <v>-9458.84</v>
      </c>
    </row>
    <row r="311" spans="1:4" ht="13.5" customHeight="1">
      <c r="A311" s="4" t="s">
        <v>290</v>
      </c>
      <c r="B311" s="7">
        <v>0</v>
      </c>
      <c r="C311" s="7">
        <v>19059.11</v>
      </c>
      <c r="D311" s="7">
        <f t="shared" si="18"/>
        <v>-19059.11</v>
      </c>
    </row>
    <row r="312" spans="1:4" ht="13.5" customHeight="1">
      <c r="A312" s="4" t="s">
        <v>291</v>
      </c>
      <c r="B312" s="7">
        <v>4376.89</v>
      </c>
      <c r="C312" s="7">
        <v>6522.56</v>
      </c>
      <c r="D312" s="7">
        <f t="shared" si="18"/>
        <v>-2145.67</v>
      </c>
    </row>
    <row r="313" spans="1:4" ht="13.5" customHeight="1">
      <c r="A313" s="4" t="s">
        <v>292</v>
      </c>
      <c r="B313" s="7">
        <v>324500</v>
      </c>
      <c r="C313" s="7">
        <v>403008.26</v>
      </c>
      <c r="D313" s="7">
        <f t="shared" si="18"/>
        <v>-78508.26000000001</v>
      </c>
    </row>
    <row r="314" spans="1:4" ht="13.5" customHeight="1">
      <c r="A314" s="4" t="s">
        <v>293</v>
      </c>
      <c r="B314" s="7">
        <v>0</v>
      </c>
      <c r="C314" s="7">
        <v>5030</v>
      </c>
      <c r="D314" s="7">
        <f t="shared" si="18"/>
        <v>-5030</v>
      </c>
    </row>
    <row r="315" spans="1:4" ht="13.5" customHeight="1">
      <c r="A315" s="3" t="s">
        <v>294</v>
      </c>
      <c r="B315" s="6">
        <v>699</v>
      </c>
      <c r="C315" s="6">
        <v>648</v>
      </c>
      <c r="D315" s="6">
        <f t="shared" si="18"/>
        <v>51</v>
      </c>
    </row>
    <row r="316" spans="1:4" ht="13.5" customHeight="1">
      <c r="A316" s="4" t="s">
        <v>295</v>
      </c>
      <c r="B316" s="7">
        <v>698.61</v>
      </c>
      <c r="C316" s="7">
        <v>648.39</v>
      </c>
      <c r="D316" s="7">
        <f t="shared" si="18"/>
        <v>50.22000000000003</v>
      </c>
    </row>
    <row r="317" spans="1:4" ht="13.5" customHeight="1">
      <c r="A317" s="3" t="s">
        <v>296</v>
      </c>
      <c r="B317" s="6">
        <v>12860</v>
      </c>
      <c r="C317" s="6">
        <v>8545</v>
      </c>
      <c r="D317" s="6">
        <f t="shared" si="18"/>
        <v>4315</v>
      </c>
    </row>
    <row r="318" spans="1:4" ht="13.5" customHeight="1">
      <c r="A318" s="4" t="s">
        <v>297</v>
      </c>
      <c r="B318" s="7">
        <v>12860</v>
      </c>
      <c r="C318" s="7">
        <v>8544.6</v>
      </c>
      <c r="D318" s="7">
        <f t="shared" si="18"/>
        <v>4315.4</v>
      </c>
    </row>
    <row r="319" spans="1:4" ht="13.5" customHeight="1">
      <c r="A319" s="3" t="s">
        <v>298</v>
      </c>
      <c r="B319" s="6">
        <v>121836</v>
      </c>
      <c r="C319" s="6">
        <v>115698</v>
      </c>
      <c r="D319" s="6">
        <f t="shared" si="18"/>
        <v>6138</v>
      </c>
    </row>
    <row r="320" spans="1:4" ht="13.5" customHeight="1">
      <c r="A320" s="4" t="s">
        <v>299</v>
      </c>
      <c r="B320" s="7">
        <v>121836.47</v>
      </c>
      <c r="C320" s="7">
        <v>115697.68</v>
      </c>
      <c r="D320" s="7">
        <f t="shared" si="18"/>
        <v>6138.790000000008</v>
      </c>
    </row>
    <row r="321" spans="1:4" ht="13.5" customHeight="1">
      <c r="A321" s="3" t="s">
        <v>300</v>
      </c>
      <c r="B321" s="6">
        <v>48077</v>
      </c>
      <c r="C321" s="6">
        <v>83101</v>
      </c>
      <c r="D321" s="6">
        <f t="shared" si="18"/>
        <v>-35024</v>
      </c>
    </row>
    <row r="322" spans="1:4" ht="13.5" customHeight="1">
      <c r="A322" s="4" t="s">
        <v>301</v>
      </c>
      <c r="B322" s="7">
        <v>48076.96</v>
      </c>
      <c r="C322" s="7">
        <v>83100.82</v>
      </c>
      <c r="D322" s="7">
        <f t="shared" si="18"/>
        <v>-35023.86000000001</v>
      </c>
    </row>
    <row r="323" spans="1:4" ht="13.5" customHeight="1">
      <c r="A323" s="3" t="s">
        <v>302</v>
      </c>
      <c r="B323" s="6">
        <v>19850</v>
      </c>
      <c r="C323" s="6">
        <v>8569</v>
      </c>
      <c r="D323" s="6">
        <f t="shared" si="18"/>
        <v>11281</v>
      </c>
    </row>
    <row r="324" spans="1:4" ht="13.5" customHeight="1">
      <c r="A324" s="4" t="s">
        <v>303</v>
      </c>
      <c r="B324" s="7">
        <v>19850.17</v>
      </c>
      <c r="C324" s="7">
        <v>8569.02</v>
      </c>
      <c r="D324" s="7">
        <f t="shared" si="18"/>
        <v>11281.149999999998</v>
      </c>
    </row>
    <row r="325" spans="1:4" ht="13.5" customHeight="1">
      <c r="A325" s="3" t="s">
        <v>304</v>
      </c>
      <c r="B325" s="6">
        <v>183185</v>
      </c>
      <c r="C325" s="6">
        <v>111107</v>
      </c>
      <c r="D325" s="6">
        <f t="shared" si="18"/>
        <v>72078</v>
      </c>
    </row>
    <row r="326" spans="1:4" ht="13.5" customHeight="1">
      <c r="A326" s="4" t="s">
        <v>305</v>
      </c>
      <c r="B326" s="7">
        <v>0</v>
      </c>
      <c r="C326" s="7">
        <v>347.24</v>
      </c>
      <c r="D326" s="7">
        <f t="shared" si="18"/>
        <v>-347.24</v>
      </c>
    </row>
    <row r="327" spans="1:4" ht="13.5" customHeight="1">
      <c r="A327" s="4" t="s">
        <v>306</v>
      </c>
      <c r="B327" s="7">
        <v>100</v>
      </c>
      <c r="C327" s="7">
        <v>295.66</v>
      </c>
      <c r="D327" s="7">
        <f t="shared" si="18"/>
        <v>-195.66000000000003</v>
      </c>
    </row>
    <row r="328" spans="1:4" ht="13.5" customHeight="1">
      <c r="A328" s="4" t="s">
        <v>307</v>
      </c>
      <c r="B328" s="7">
        <v>2832.4</v>
      </c>
      <c r="C328" s="7">
        <v>0</v>
      </c>
      <c r="D328" s="7">
        <f t="shared" si="18"/>
        <v>2832.4</v>
      </c>
    </row>
    <row r="329" spans="1:4" ht="13.5" customHeight="1">
      <c r="A329" s="4" t="s">
        <v>308</v>
      </c>
      <c r="B329" s="7">
        <v>1856.9</v>
      </c>
      <c r="C329" s="7">
        <v>2338.6</v>
      </c>
      <c r="D329" s="7">
        <f t="shared" si="18"/>
        <v>-481.6999999999998</v>
      </c>
    </row>
    <row r="330" spans="1:4" ht="13.5" customHeight="1">
      <c r="A330" s="4" t="s">
        <v>309</v>
      </c>
      <c r="B330" s="7">
        <v>3935.84</v>
      </c>
      <c r="C330" s="7">
        <v>4416.19</v>
      </c>
      <c r="D330" s="7">
        <f t="shared" si="18"/>
        <v>-480.34999999999945</v>
      </c>
    </row>
    <row r="331" spans="1:4" ht="13.5" customHeight="1">
      <c r="A331" s="4" t="s">
        <v>310</v>
      </c>
      <c r="B331" s="7">
        <v>600</v>
      </c>
      <c r="C331" s="7">
        <v>0</v>
      </c>
      <c r="D331" s="7">
        <f t="shared" si="18"/>
        <v>600</v>
      </c>
    </row>
    <row r="332" spans="1:4" ht="13.5" customHeight="1">
      <c r="A332" s="4" t="s">
        <v>311</v>
      </c>
      <c r="B332" s="7">
        <v>3409.09</v>
      </c>
      <c r="C332" s="7">
        <v>61</v>
      </c>
      <c r="D332" s="7">
        <f t="shared" si="18"/>
        <v>3348.09</v>
      </c>
    </row>
    <row r="333" spans="1:4" ht="13.5" customHeight="1">
      <c r="A333" s="4" t="s">
        <v>312</v>
      </c>
      <c r="B333" s="7">
        <v>19444</v>
      </c>
      <c r="C333" s="7">
        <v>1026.5</v>
      </c>
      <c r="D333" s="7">
        <f t="shared" si="18"/>
        <v>18417.5</v>
      </c>
    </row>
    <row r="334" spans="1:4" ht="13.5" customHeight="1">
      <c r="A334" s="4" t="s">
        <v>313</v>
      </c>
      <c r="B334" s="7">
        <v>2949</v>
      </c>
      <c r="C334" s="7">
        <v>0</v>
      </c>
      <c r="D334" s="7">
        <f aca="true" t="shared" si="19" ref="D334:D365">B334-C334</f>
        <v>2949</v>
      </c>
    </row>
    <row r="335" spans="1:4" ht="13.5" customHeight="1">
      <c r="A335" s="4" t="s">
        <v>314</v>
      </c>
      <c r="B335" s="7">
        <v>5861</v>
      </c>
      <c r="C335" s="7">
        <v>6469</v>
      </c>
      <c r="D335" s="7">
        <f t="shared" si="19"/>
        <v>-608</v>
      </c>
    </row>
    <row r="336" spans="1:4" ht="13.5" customHeight="1">
      <c r="A336" s="4" t="s">
        <v>315</v>
      </c>
      <c r="B336" s="7">
        <v>11545.41</v>
      </c>
      <c r="C336" s="7">
        <v>17324.5</v>
      </c>
      <c r="D336" s="7">
        <f t="shared" si="19"/>
        <v>-5779.09</v>
      </c>
    </row>
    <row r="337" spans="1:4" ht="13.5" customHeight="1">
      <c r="A337" s="4" t="s">
        <v>316</v>
      </c>
      <c r="B337" s="7">
        <v>11350</v>
      </c>
      <c r="C337" s="7">
        <v>9861</v>
      </c>
      <c r="D337" s="7">
        <f t="shared" si="19"/>
        <v>1489</v>
      </c>
    </row>
    <row r="338" spans="1:4" ht="13.5" customHeight="1">
      <c r="A338" s="4" t="s">
        <v>317</v>
      </c>
      <c r="B338" s="7">
        <v>21357.8</v>
      </c>
      <c r="C338" s="7">
        <v>3678.16</v>
      </c>
      <c r="D338" s="7">
        <f t="shared" si="19"/>
        <v>17679.64</v>
      </c>
    </row>
    <row r="339" spans="1:4" ht="13.5" customHeight="1">
      <c r="A339" s="4" t="s">
        <v>318</v>
      </c>
      <c r="B339" s="7">
        <v>16741.55</v>
      </c>
      <c r="C339" s="7">
        <v>15259.43</v>
      </c>
      <c r="D339" s="7">
        <f t="shared" si="19"/>
        <v>1482.119999999999</v>
      </c>
    </row>
    <row r="340" spans="1:4" ht="13.5" customHeight="1">
      <c r="A340" s="4" t="s">
        <v>319</v>
      </c>
      <c r="B340" s="7">
        <v>10340.89</v>
      </c>
      <c r="C340" s="7">
        <v>9317.9</v>
      </c>
      <c r="D340" s="7">
        <f t="shared" si="19"/>
        <v>1022.9899999999998</v>
      </c>
    </row>
    <row r="341" spans="1:4" ht="13.5" customHeight="1">
      <c r="A341" s="4" t="s">
        <v>320</v>
      </c>
      <c r="B341" s="7">
        <v>18744.09</v>
      </c>
      <c r="C341" s="7">
        <v>21113.6</v>
      </c>
      <c r="D341" s="7">
        <f t="shared" si="19"/>
        <v>-2369.5099999999984</v>
      </c>
    </row>
    <row r="342" spans="1:4" ht="13.5" customHeight="1">
      <c r="A342" s="4" t="s">
        <v>321</v>
      </c>
      <c r="B342" s="7">
        <v>7577.4</v>
      </c>
      <c r="C342" s="7">
        <v>2971.65</v>
      </c>
      <c r="D342" s="7">
        <f t="shared" si="19"/>
        <v>4605.75</v>
      </c>
    </row>
    <row r="343" spans="1:4" ht="13.5" customHeight="1">
      <c r="A343" s="4" t="s">
        <v>322</v>
      </c>
      <c r="B343" s="7">
        <v>11913.42</v>
      </c>
      <c r="C343" s="7">
        <v>11450.01</v>
      </c>
      <c r="D343" s="7">
        <f t="shared" si="19"/>
        <v>463.40999999999985</v>
      </c>
    </row>
    <row r="344" spans="1:4" ht="13.5" customHeight="1">
      <c r="A344" s="4" t="s">
        <v>323</v>
      </c>
      <c r="B344" s="7">
        <v>870</v>
      </c>
      <c r="C344" s="7">
        <v>1298</v>
      </c>
      <c r="D344" s="7">
        <f t="shared" si="19"/>
        <v>-428</v>
      </c>
    </row>
    <row r="345" spans="1:4" ht="13.5" customHeight="1">
      <c r="A345" s="4" t="s">
        <v>324</v>
      </c>
      <c r="B345" s="7">
        <v>0</v>
      </c>
      <c r="C345" s="7">
        <v>721.56</v>
      </c>
      <c r="D345" s="7">
        <f t="shared" si="19"/>
        <v>-721.56</v>
      </c>
    </row>
    <row r="346" spans="1:4" ht="13.5" customHeight="1">
      <c r="A346" s="4" t="s">
        <v>325</v>
      </c>
      <c r="B346" s="7">
        <v>2353.61</v>
      </c>
      <c r="C346" s="7">
        <v>0</v>
      </c>
      <c r="D346" s="7">
        <f t="shared" si="19"/>
        <v>2353.61</v>
      </c>
    </row>
    <row r="347" spans="1:4" ht="13.5" customHeight="1">
      <c r="A347" s="4" t="s">
        <v>326</v>
      </c>
      <c r="B347" s="7">
        <v>17915.08</v>
      </c>
      <c r="C347" s="7">
        <v>0</v>
      </c>
      <c r="D347" s="7">
        <f t="shared" si="19"/>
        <v>17915.08</v>
      </c>
    </row>
    <row r="348" spans="1:4" ht="13.5" customHeight="1">
      <c r="A348" s="4" t="s">
        <v>327</v>
      </c>
      <c r="B348" s="7">
        <v>9033.67</v>
      </c>
      <c r="C348" s="7">
        <v>1152.5</v>
      </c>
      <c r="D348" s="7">
        <f t="shared" si="19"/>
        <v>7881.17</v>
      </c>
    </row>
    <row r="349" spans="1:4" ht="13.5" customHeight="1">
      <c r="A349" s="4" t="s">
        <v>328</v>
      </c>
      <c r="B349" s="7">
        <v>2454.27</v>
      </c>
      <c r="C349" s="7">
        <v>2004</v>
      </c>
      <c r="D349" s="7">
        <f t="shared" si="19"/>
        <v>450.27</v>
      </c>
    </row>
    <row r="350" spans="1:4" ht="13.5" customHeight="1">
      <c r="A350" s="3" t="s">
        <v>329</v>
      </c>
      <c r="B350" s="6">
        <v>90000</v>
      </c>
      <c r="C350" s="6">
        <v>90000</v>
      </c>
      <c r="D350" s="6">
        <f t="shared" si="19"/>
        <v>0</v>
      </c>
    </row>
    <row r="351" spans="1:4" ht="13.5" customHeight="1">
      <c r="A351" s="4" t="s">
        <v>330</v>
      </c>
      <c r="B351" s="7">
        <v>90000</v>
      </c>
      <c r="C351" s="7">
        <v>90000</v>
      </c>
      <c r="D351" s="7">
        <f t="shared" si="19"/>
        <v>0</v>
      </c>
    </row>
    <row r="352" spans="1:4" ht="13.5" customHeight="1">
      <c r="A352" s="3" t="s">
        <v>331</v>
      </c>
      <c r="B352" s="6">
        <v>8677</v>
      </c>
      <c r="C352" s="6">
        <v>7381</v>
      </c>
      <c r="D352" s="6">
        <f t="shared" si="19"/>
        <v>1296</v>
      </c>
    </row>
    <row r="353" spans="1:4" ht="13.5" customHeight="1">
      <c r="A353" s="4" t="s">
        <v>332</v>
      </c>
      <c r="B353" s="7">
        <v>8677.39</v>
      </c>
      <c r="C353" s="7">
        <v>7381.45</v>
      </c>
      <c r="D353" s="7">
        <f t="shared" si="19"/>
        <v>1295.9399999999996</v>
      </c>
    </row>
    <row r="354" spans="1:4" ht="13.5" customHeight="1">
      <c r="A354" s="3" t="s">
        <v>333</v>
      </c>
      <c r="B354" s="6">
        <v>820</v>
      </c>
      <c r="C354" s="6">
        <v>0</v>
      </c>
      <c r="D354" s="6">
        <f t="shared" si="19"/>
        <v>820</v>
      </c>
    </row>
    <row r="355" spans="1:4" ht="13.5" customHeight="1">
      <c r="A355" s="4" t="s">
        <v>334</v>
      </c>
      <c r="B355" s="7">
        <v>819.67</v>
      </c>
      <c r="C355" s="7">
        <v>0</v>
      </c>
      <c r="D355" s="7">
        <f t="shared" si="19"/>
        <v>819.67</v>
      </c>
    </row>
    <row r="356" spans="1:4" ht="13.5" customHeight="1">
      <c r="A356" s="3" t="s">
        <v>335</v>
      </c>
      <c r="B356" s="6">
        <v>11299</v>
      </c>
      <c r="C356" s="6">
        <v>29821</v>
      </c>
      <c r="D356" s="6">
        <f t="shared" si="19"/>
        <v>-18522</v>
      </c>
    </row>
    <row r="357" spans="1:4" ht="13.5" customHeight="1">
      <c r="A357" s="4" t="s">
        <v>336</v>
      </c>
      <c r="B357" s="7">
        <v>7187.64</v>
      </c>
      <c r="C357" s="7">
        <v>8459.62</v>
      </c>
      <c r="D357" s="7">
        <f t="shared" si="19"/>
        <v>-1271.9800000000005</v>
      </c>
    </row>
    <row r="358" spans="1:4" ht="13.5" customHeight="1">
      <c r="A358" s="4" t="s">
        <v>337</v>
      </c>
      <c r="B358" s="7">
        <v>4110.96</v>
      </c>
      <c r="C358" s="7">
        <v>3627.9</v>
      </c>
      <c r="D358" s="7">
        <f t="shared" si="19"/>
        <v>483.05999999999995</v>
      </c>
    </row>
    <row r="359" spans="1:4" ht="13.5" customHeight="1">
      <c r="A359" s="3" t="s">
        <v>338</v>
      </c>
      <c r="B359" s="6">
        <v>27147</v>
      </c>
      <c r="C359" s="6">
        <v>24771</v>
      </c>
      <c r="D359" s="6">
        <f t="shared" si="19"/>
        <v>2376</v>
      </c>
    </row>
    <row r="360" spans="1:4" ht="13.5" customHeight="1">
      <c r="A360" s="4" t="s">
        <v>339</v>
      </c>
      <c r="B360" s="7">
        <v>27146.62</v>
      </c>
      <c r="C360" s="7">
        <v>24770.94</v>
      </c>
      <c r="D360" s="7">
        <f t="shared" si="19"/>
        <v>2375.6800000000003</v>
      </c>
    </row>
    <row r="361" spans="1:4" ht="13.5" customHeight="1">
      <c r="A361" s="3" t="s">
        <v>340</v>
      </c>
      <c r="B361" s="6">
        <v>56064</v>
      </c>
      <c r="C361" s="6">
        <v>9605</v>
      </c>
      <c r="D361" s="6">
        <f t="shared" si="19"/>
        <v>46459</v>
      </c>
    </row>
    <row r="362" spans="1:4" ht="13.5" customHeight="1">
      <c r="A362" s="4" t="s">
        <v>341</v>
      </c>
      <c r="B362" s="7">
        <v>1380.99</v>
      </c>
      <c r="C362" s="7">
        <v>660.57</v>
      </c>
      <c r="D362" s="7">
        <f t="shared" si="19"/>
        <v>720.42</v>
      </c>
    </row>
    <row r="363" spans="1:4" ht="13.5" customHeight="1">
      <c r="A363" s="4" t="s">
        <v>342</v>
      </c>
      <c r="B363" s="7">
        <v>2150</v>
      </c>
      <c r="C363" s="7">
        <v>3690</v>
      </c>
      <c r="D363" s="7">
        <f t="shared" si="19"/>
        <v>-1540</v>
      </c>
    </row>
    <row r="364" spans="1:4" ht="13.5" customHeight="1">
      <c r="A364" s="4" t="s">
        <v>343</v>
      </c>
      <c r="B364" s="7">
        <v>52532.89</v>
      </c>
      <c r="C364" s="7">
        <v>5254.44</v>
      </c>
      <c r="D364" s="7">
        <f t="shared" si="19"/>
        <v>47278.45</v>
      </c>
    </row>
    <row r="365" spans="1:4" ht="13.5" customHeight="1">
      <c r="A365" s="3" t="s">
        <v>344</v>
      </c>
      <c r="B365" s="6">
        <v>3668</v>
      </c>
      <c r="C365" s="6">
        <v>4066</v>
      </c>
      <c r="D365" s="6">
        <f t="shared" si="19"/>
        <v>-398</v>
      </c>
    </row>
    <row r="366" spans="1:4" ht="13.5" customHeight="1">
      <c r="A366" s="4" t="s">
        <v>345</v>
      </c>
      <c r="B366" s="7">
        <v>3667.55</v>
      </c>
      <c r="C366" s="7">
        <v>4065.8</v>
      </c>
      <c r="D366" s="7">
        <f aca="true" t="shared" si="20" ref="D366:D392">B366-C366</f>
        <v>-398.25</v>
      </c>
    </row>
    <row r="367" spans="1:4" ht="13.5" customHeight="1">
      <c r="A367" s="3" t="s">
        <v>212</v>
      </c>
      <c r="B367" s="6">
        <v>318560</v>
      </c>
      <c r="C367" s="6">
        <v>288874</v>
      </c>
      <c r="D367" s="6">
        <f t="shared" si="20"/>
        <v>29686</v>
      </c>
    </row>
    <row r="368" spans="1:4" ht="13.5" customHeight="1">
      <c r="A368" s="4" t="s">
        <v>346</v>
      </c>
      <c r="B368" s="7">
        <v>2786.28</v>
      </c>
      <c r="C368" s="7">
        <v>2848.34</v>
      </c>
      <c r="D368" s="7">
        <f t="shared" si="20"/>
        <v>-62.059999999999945</v>
      </c>
    </row>
    <row r="369" spans="1:4" ht="13.5" customHeight="1">
      <c r="A369" s="4" t="s">
        <v>347</v>
      </c>
      <c r="B369" s="7">
        <v>2825.12</v>
      </c>
      <c r="C369" s="7">
        <v>1817.06</v>
      </c>
      <c r="D369" s="7">
        <f t="shared" si="20"/>
        <v>1008.06</v>
      </c>
    </row>
    <row r="370" spans="1:4" ht="13.5" customHeight="1">
      <c r="A370" s="4" t="s">
        <v>348</v>
      </c>
      <c r="B370" s="7">
        <v>17351.4</v>
      </c>
      <c r="C370" s="7">
        <v>8778.23</v>
      </c>
      <c r="D370" s="7">
        <f t="shared" si="20"/>
        <v>8573.170000000002</v>
      </c>
    </row>
    <row r="371" spans="1:4" ht="13.5" customHeight="1">
      <c r="A371" s="4" t="s">
        <v>349</v>
      </c>
      <c r="B371" s="7">
        <v>48449.33</v>
      </c>
      <c r="C371" s="7">
        <v>63589</v>
      </c>
      <c r="D371" s="7">
        <f t="shared" si="20"/>
        <v>-15139.669999999998</v>
      </c>
    </row>
    <row r="372" spans="1:4" ht="13.5" customHeight="1">
      <c r="A372" s="4" t="s">
        <v>350</v>
      </c>
      <c r="B372" s="7">
        <v>19695.21</v>
      </c>
      <c r="C372" s="7">
        <v>22523.45</v>
      </c>
      <c r="D372" s="7">
        <f t="shared" si="20"/>
        <v>-2828.2400000000016</v>
      </c>
    </row>
    <row r="373" spans="1:4" ht="13.5" customHeight="1">
      <c r="A373" s="4" t="s">
        <v>351</v>
      </c>
      <c r="B373" s="7">
        <v>16471.08</v>
      </c>
      <c r="C373" s="7">
        <v>17733.25</v>
      </c>
      <c r="D373" s="7">
        <f t="shared" si="20"/>
        <v>-1262.1699999999983</v>
      </c>
    </row>
    <row r="374" spans="1:4" ht="13.5" customHeight="1">
      <c r="A374" s="4" t="s">
        <v>352</v>
      </c>
      <c r="B374" s="7">
        <f>40290.3-B375</f>
        <v>24690.300000000003</v>
      </c>
      <c r="C374" s="7">
        <v>37176.9</v>
      </c>
      <c r="D374" s="7">
        <f t="shared" si="20"/>
        <v>-12486.599999999999</v>
      </c>
    </row>
    <row r="375" spans="1:4" ht="13.5" customHeight="1">
      <c r="A375" s="4" t="s">
        <v>526</v>
      </c>
      <c r="B375" s="7">
        <v>15600</v>
      </c>
      <c r="C375" s="7">
        <v>0</v>
      </c>
      <c r="D375" s="7">
        <f>B375-C375</f>
        <v>15600</v>
      </c>
    </row>
    <row r="376" spans="1:4" ht="13.5" customHeight="1">
      <c r="A376" s="4" t="s">
        <v>353</v>
      </c>
      <c r="B376" s="7">
        <v>11789.21</v>
      </c>
      <c r="C376" s="7">
        <v>12066.21</v>
      </c>
      <c r="D376" s="7">
        <f t="shared" si="20"/>
        <v>-277</v>
      </c>
    </row>
    <row r="377" spans="1:4" ht="13.5" customHeight="1">
      <c r="A377" s="4" t="s">
        <v>354</v>
      </c>
      <c r="B377" s="7">
        <v>10452.75</v>
      </c>
      <c r="C377" s="7">
        <v>0</v>
      </c>
      <c r="D377" s="7">
        <f t="shared" si="20"/>
        <v>10452.75</v>
      </c>
    </row>
    <row r="378" spans="1:4" ht="13.5" customHeight="1">
      <c r="A378" s="4" t="s">
        <v>355</v>
      </c>
      <c r="B378" s="7">
        <v>1105</v>
      </c>
      <c r="C378" s="7">
        <v>1132.86</v>
      </c>
      <c r="D378" s="7">
        <f t="shared" si="20"/>
        <v>-27.8599999999999</v>
      </c>
    </row>
    <row r="379" spans="1:4" ht="13.5" customHeight="1">
      <c r="A379" s="4" t="s">
        <v>356</v>
      </c>
      <c r="B379" s="7">
        <v>9871.17</v>
      </c>
      <c r="C379" s="7">
        <v>9603.25</v>
      </c>
      <c r="D379" s="7">
        <f t="shared" si="20"/>
        <v>267.9200000000001</v>
      </c>
    </row>
    <row r="380" spans="1:4" ht="13.5" customHeight="1">
      <c r="A380" s="4" t="s">
        <v>357</v>
      </c>
      <c r="B380" s="7">
        <v>102851</v>
      </c>
      <c r="C380" s="7">
        <v>95519.5</v>
      </c>
      <c r="D380" s="7">
        <f t="shared" si="20"/>
        <v>7331.5</v>
      </c>
    </row>
    <row r="381" spans="1:4" ht="13.5" customHeight="1">
      <c r="A381" s="4" t="s">
        <v>358</v>
      </c>
      <c r="B381" s="7">
        <v>2700</v>
      </c>
      <c r="C381" s="7">
        <v>8990</v>
      </c>
      <c r="D381" s="7">
        <f t="shared" si="20"/>
        <v>-6290</v>
      </c>
    </row>
    <row r="382" spans="1:4" ht="13.5" customHeight="1">
      <c r="A382" s="4" t="s">
        <v>359</v>
      </c>
      <c r="B382" s="7">
        <v>11866.67</v>
      </c>
      <c r="C382" s="7">
        <v>11866.67</v>
      </c>
      <c r="D382" s="7">
        <f t="shared" si="20"/>
        <v>0</v>
      </c>
    </row>
    <row r="383" spans="1:4" ht="13.5" customHeight="1">
      <c r="A383" s="4" t="s">
        <v>360</v>
      </c>
      <c r="B383" s="7">
        <v>2500</v>
      </c>
      <c r="C383" s="7">
        <v>2500</v>
      </c>
      <c r="D383" s="7">
        <f t="shared" si="20"/>
        <v>0</v>
      </c>
    </row>
    <row r="384" spans="1:4" ht="13.5" customHeight="1">
      <c r="A384" s="4" t="s">
        <v>361</v>
      </c>
      <c r="B384" s="7">
        <v>457.2</v>
      </c>
      <c r="C384" s="7">
        <v>557.83</v>
      </c>
      <c r="D384" s="7">
        <f t="shared" si="20"/>
        <v>-100.63000000000005</v>
      </c>
    </row>
    <row r="385" spans="1:4" ht="13.5" customHeight="1">
      <c r="A385" s="4" t="s">
        <v>362</v>
      </c>
      <c r="B385" s="7">
        <v>17098.47</v>
      </c>
      <c r="C385" s="7">
        <v>9905.07</v>
      </c>
      <c r="D385" s="7">
        <f t="shared" si="20"/>
        <v>7193.4000000000015</v>
      </c>
    </row>
    <row r="386" spans="1:4" ht="13.5" customHeight="1">
      <c r="A386" s="3" t="s">
        <v>363</v>
      </c>
      <c r="B386" s="6">
        <v>88241</v>
      </c>
      <c r="C386" s="6">
        <v>101581</v>
      </c>
      <c r="D386" s="6">
        <f t="shared" si="20"/>
        <v>-13340</v>
      </c>
    </row>
    <row r="387" spans="1:4" ht="13.5" customHeight="1">
      <c r="A387" s="3" t="s">
        <v>364</v>
      </c>
      <c r="B387" s="6">
        <v>49226</v>
      </c>
      <c r="C387" s="6">
        <v>46292</v>
      </c>
      <c r="D387" s="6">
        <f t="shared" si="20"/>
        <v>2934</v>
      </c>
    </row>
    <row r="388" spans="1:4" ht="13.5" customHeight="1">
      <c r="A388" s="4" t="s">
        <v>365</v>
      </c>
      <c r="B388" s="7">
        <v>49225.88</v>
      </c>
      <c r="C388" s="7">
        <v>46292.25</v>
      </c>
      <c r="D388" s="7">
        <f t="shared" si="20"/>
        <v>2933.6299999999974</v>
      </c>
    </row>
    <row r="389" spans="1:4" ht="13.5" customHeight="1">
      <c r="A389" s="3" t="s">
        <v>366</v>
      </c>
      <c r="B389" s="6">
        <v>7252</v>
      </c>
      <c r="C389" s="6">
        <v>19700</v>
      </c>
      <c r="D389" s="6">
        <f t="shared" si="20"/>
        <v>-12448</v>
      </c>
    </row>
    <row r="390" spans="1:4" ht="13.5" customHeight="1">
      <c r="A390" s="4" t="s">
        <v>367</v>
      </c>
      <c r="B390" s="7">
        <v>7252.02</v>
      </c>
      <c r="C390" s="7">
        <v>19699.99</v>
      </c>
      <c r="D390" s="7">
        <f t="shared" si="20"/>
        <v>-12447.970000000001</v>
      </c>
    </row>
    <row r="391" spans="1:4" ht="13.5" customHeight="1">
      <c r="A391" s="3" t="s">
        <v>212</v>
      </c>
      <c r="B391" s="6">
        <v>31763</v>
      </c>
      <c r="C391" s="6">
        <v>35589</v>
      </c>
      <c r="D391" s="6">
        <f t="shared" si="20"/>
        <v>-3826</v>
      </c>
    </row>
    <row r="392" spans="1:4" ht="13.5" customHeight="1">
      <c r="A392" s="4" t="s">
        <v>368</v>
      </c>
      <c r="B392" s="7">
        <v>31762.51</v>
      </c>
      <c r="C392" s="7">
        <v>35588.65</v>
      </c>
      <c r="D392" s="7">
        <f t="shared" si="20"/>
        <v>-3826.140000000003</v>
      </c>
    </row>
    <row r="393" spans="1:4" ht="13.5" customHeight="1">
      <c r="A393" s="3" t="s">
        <v>369</v>
      </c>
      <c r="B393" s="6"/>
      <c r="C393" s="6"/>
      <c r="D393" s="6"/>
    </row>
    <row r="394" spans="1:4" ht="13.5" customHeight="1">
      <c r="A394" s="3" t="s">
        <v>370</v>
      </c>
      <c r="B394" s="6">
        <v>239763</v>
      </c>
      <c r="C394" s="6">
        <v>255699</v>
      </c>
      <c r="D394" s="6">
        <f aca="true" t="shared" si="21" ref="D394:D408">B394-C394</f>
        <v>-15936</v>
      </c>
    </row>
    <row r="395" spans="1:4" ht="13.5" customHeight="1">
      <c r="A395" s="4" t="s">
        <v>371</v>
      </c>
      <c r="B395" s="7">
        <v>102269.13</v>
      </c>
      <c r="C395" s="7">
        <v>106639.34</v>
      </c>
      <c r="D395" s="7">
        <f t="shared" si="21"/>
        <v>-4370.209999999992</v>
      </c>
    </row>
    <row r="396" spans="1:4" ht="13.5" customHeight="1">
      <c r="A396" s="4" t="s">
        <v>372</v>
      </c>
      <c r="B396" s="7">
        <v>137493.5</v>
      </c>
      <c r="C396" s="7">
        <v>149059.73</v>
      </c>
      <c r="D396" s="7">
        <f t="shared" si="21"/>
        <v>-11566.23000000001</v>
      </c>
    </row>
    <row r="397" spans="1:4" ht="13.5" customHeight="1">
      <c r="A397" s="3" t="s">
        <v>373</v>
      </c>
      <c r="B397" s="6">
        <v>95839</v>
      </c>
      <c r="C397" s="6">
        <v>103638</v>
      </c>
      <c r="D397" s="6">
        <f t="shared" si="21"/>
        <v>-7799</v>
      </c>
    </row>
    <row r="398" spans="1:4" ht="13.5" customHeight="1">
      <c r="A398" s="3" t="s">
        <v>374</v>
      </c>
      <c r="B398" s="6">
        <v>91083</v>
      </c>
      <c r="C398" s="6">
        <v>95607</v>
      </c>
      <c r="D398" s="6">
        <f t="shared" si="21"/>
        <v>-4524</v>
      </c>
    </row>
    <row r="399" spans="1:4" ht="13.5" customHeight="1">
      <c r="A399" s="4" t="s">
        <v>375</v>
      </c>
      <c r="B399" s="7">
        <v>12569.64</v>
      </c>
      <c r="C399" s="7">
        <v>13334.52</v>
      </c>
      <c r="D399" s="7">
        <f t="shared" si="21"/>
        <v>-764.880000000001</v>
      </c>
    </row>
    <row r="400" spans="1:4" ht="13.5" customHeight="1">
      <c r="A400" s="4" t="s">
        <v>376</v>
      </c>
      <c r="B400" s="7">
        <v>78513.59</v>
      </c>
      <c r="C400" s="7">
        <v>82272.43</v>
      </c>
      <c r="D400" s="7">
        <f t="shared" si="21"/>
        <v>-3758.8399999999965</v>
      </c>
    </row>
    <row r="401" spans="1:4" ht="13.5" customHeight="1">
      <c r="A401" s="3" t="s">
        <v>377</v>
      </c>
      <c r="B401" s="6">
        <v>4756</v>
      </c>
      <c r="C401" s="6">
        <v>8031</v>
      </c>
      <c r="D401" s="6">
        <f t="shared" si="21"/>
        <v>-3275</v>
      </c>
    </row>
    <row r="402" spans="1:4" ht="13.5" customHeight="1">
      <c r="A402" s="4" t="s">
        <v>378</v>
      </c>
      <c r="B402" s="7">
        <v>4756.37</v>
      </c>
      <c r="C402" s="7">
        <v>8031.06</v>
      </c>
      <c r="D402" s="7">
        <f t="shared" si="21"/>
        <v>-3274.6900000000005</v>
      </c>
    </row>
    <row r="403" spans="1:4" ht="13.5" customHeight="1">
      <c r="A403" s="3" t="s">
        <v>379</v>
      </c>
      <c r="B403" s="6">
        <v>18960</v>
      </c>
      <c r="C403" s="6">
        <v>24713</v>
      </c>
      <c r="D403" s="6">
        <f t="shared" si="21"/>
        <v>-5753</v>
      </c>
    </row>
    <row r="404" spans="1:4" ht="13.5" customHeight="1">
      <c r="A404" s="4" t="s">
        <v>380</v>
      </c>
      <c r="B404" s="7">
        <v>0</v>
      </c>
      <c r="C404" s="7">
        <v>3960.9</v>
      </c>
      <c r="D404" s="7">
        <f t="shared" si="21"/>
        <v>-3960.9</v>
      </c>
    </row>
    <row r="405" spans="1:4" ht="13.5" customHeight="1">
      <c r="A405" s="4" t="s">
        <v>381</v>
      </c>
      <c r="B405" s="7">
        <v>18959.89</v>
      </c>
      <c r="C405" s="7">
        <v>20752.49</v>
      </c>
      <c r="D405" s="7">
        <f t="shared" si="21"/>
        <v>-1792.6000000000022</v>
      </c>
    </row>
    <row r="406" spans="1:4" ht="13.5" customHeight="1">
      <c r="A406" s="3" t="s">
        <v>382</v>
      </c>
      <c r="B406" s="6">
        <v>14474</v>
      </c>
      <c r="C406" s="6">
        <v>15027</v>
      </c>
      <c r="D406" s="6">
        <f t="shared" si="21"/>
        <v>-553</v>
      </c>
    </row>
    <row r="407" spans="1:4" ht="13.5" customHeight="1">
      <c r="A407" s="4" t="s">
        <v>383</v>
      </c>
      <c r="B407" s="7">
        <v>14473.95</v>
      </c>
      <c r="C407" s="7">
        <v>15027.12</v>
      </c>
      <c r="D407" s="7">
        <f t="shared" si="21"/>
        <v>-553.1700000000001</v>
      </c>
    </row>
    <row r="408" spans="1:4" ht="13.5" customHeight="1">
      <c r="A408" s="3" t="s">
        <v>384</v>
      </c>
      <c r="B408" s="6">
        <v>369036</v>
      </c>
      <c r="C408" s="6">
        <v>399077</v>
      </c>
      <c r="D408" s="6">
        <f t="shared" si="21"/>
        <v>-30041</v>
      </c>
    </row>
    <row r="409" spans="1:4" ht="13.5" customHeight="1">
      <c r="A409" s="3" t="s">
        <v>385</v>
      </c>
      <c r="B409" s="6"/>
      <c r="C409" s="6"/>
      <c r="D409" s="6"/>
    </row>
    <row r="410" spans="1:4" ht="13.5" customHeight="1">
      <c r="A410" s="3" t="s">
        <v>386</v>
      </c>
      <c r="B410" s="6">
        <v>4397</v>
      </c>
      <c r="C410" s="6">
        <v>10964</v>
      </c>
      <c r="D410" s="6">
        <f aca="true" t="shared" si="22" ref="D410:D446">B410-C410</f>
        <v>-6567</v>
      </c>
    </row>
    <row r="411" spans="1:4" ht="13.5" customHeight="1">
      <c r="A411" s="3" t="s">
        <v>387</v>
      </c>
      <c r="B411" s="6">
        <v>3</v>
      </c>
      <c r="C411" s="6">
        <v>5105</v>
      </c>
      <c r="D411" s="6">
        <f t="shared" si="22"/>
        <v>-5102</v>
      </c>
    </row>
    <row r="412" spans="1:4" ht="13.5" customHeight="1">
      <c r="A412" s="4" t="s">
        <v>388</v>
      </c>
      <c r="B412" s="7">
        <v>3</v>
      </c>
      <c r="C412" s="7">
        <v>5105</v>
      </c>
      <c r="D412" s="7">
        <f t="shared" si="22"/>
        <v>-5102</v>
      </c>
    </row>
    <row r="413" spans="1:4" ht="13.5" customHeight="1">
      <c r="A413" s="3" t="s">
        <v>389</v>
      </c>
      <c r="B413" s="6">
        <v>4394</v>
      </c>
      <c r="C413" s="6">
        <v>5859</v>
      </c>
      <c r="D413" s="6">
        <f t="shared" si="22"/>
        <v>-1465</v>
      </c>
    </row>
    <row r="414" spans="1:4" ht="13.5" customHeight="1">
      <c r="A414" s="4" t="s">
        <v>390</v>
      </c>
      <c r="B414" s="7">
        <v>4394.32</v>
      </c>
      <c r="C414" s="7">
        <v>5859.32</v>
      </c>
      <c r="D414" s="7">
        <f t="shared" si="22"/>
        <v>-1465</v>
      </c>
    </row>
    <row r="415" spans="1:4" ht="13.5" customHeight="1">
      <c r="A415" s="3" t="s">
        <v>391</v>
      </c>
      <c r="B415" s="6">
        <v>622970</v>
      </c>
      <c r="C415" s="6">
        <v>625811</v>
      </c>
      <c r="D415" s="6">
        <f t="shared" si="22"/>
        <v>-2841</v>
      </c>
    </row>
    <row r="416" spans="1:4" ht="13.5" customHeight="1">
      <c r="A416" s="3" t="s">
        <v>392</v>
      </c>
      <c r="B416" s="6">
        <v>104573</v>
      </c>
      <c r="C416" s="6">
        <v>106289</v>
      </c>
      <c r="D416" s="6">
        <f t="shared" si="22"/>
        <v>-1716</v>
      </c>
    </row>
    <row r="417" spans="1:4" ht="13.5" customHeight="1">
      <c r="A417" s="4" t="s">
        <v>393</v>
      </c>
      <c r="B417" s="7">
        <v>4287</v>
      </c>
      <c r="C417" s="7">
        <v>4177</v>
      </c>
      <c r="D417" s="7">
        <f t="shared" si="22"/>
        <v>110</v>
      </c>
    </row>
    <row r="418" spans="1:4" ht="13.5" customHeight="1">
      <c r="A418" s="4" t="s">
        <v>394</v>
      </c>
      <c r="B418" s="7">
        <v>1311</v>
      </c>
      <c r="C418" s="7">
        <v>4222.78</v>
      </c>
      <c r="D418" s="7">
        <f t="shared" si="22"/>
        <v>-2911.7799999999997</v>
      </c>
    </row>
    <row r="419" spans="1:4" ht="13.5" customHeight="1">
      <c r="A419" s="4" t="s">
        <v>395</v>
      </c>
      <c r="B419" s="7">
        <v>98974.53</v>
      </c>
      <c r="C419" s="7">
        <v>97889.26</v>
      </c>
      <c r="D419" s="7">
        <f t="shared" si="22"/>
        <v>1085.270000000004</v>
      </c>
    </row>
    <row r="420" spans="1:4" ht="13.5" customHeight="1">
      <c r="A420" s="3" t="s">
        <v>396</v>
      </c>
      <c r="B420" s="6">
        <v>409400</v>
      </c>
      <c r="C420" s="6">
        <v>407234</v>
      </c>
      <c r="D420" s="6">
        <f t="shared" si="22"/>
        <v>2166</v>
      </c>
    </row>
    <row r="421" spans="1:4" ht="13.5" customHeight="1">
      <c r="A421" s="4" t="s">
        <v>397</v>
      </c>
      <c r="B421" s="7">
        <v>2155</v>
      </c>
      <c r="C421" s="7">
        <v>2155</v>
      </c>
      <c r="D421" s="7">
        <f t="shared" si="22"/>
        <v>0</v>
      </c>
    </row>
    <row r="422" spans="1:4" ht="13.5" customHeight="1">
      <c r="A422" s="4" t="s">
        <v>398</v>
      </c>
      <c r="B422" s="7">
        <v>17002</v>
      </c>
      <c r="C422" s="7">
        <v>16253</v>
      </c>
      <c r="D422" s="7">
        <f t="shared" si="22"/>
        <v>749</v>
      </c>
    </row>
    <row r="423" spans="1:4" ht="13.5" customHeight="1">
      <c r="A423" s="4" t="s">
        <v>399</v>
      </c>
      <c r="B423" s="7">
        <v>109856.73</v>
      </c>
      <c r="C423" s="7">
        <v>107162</v>
      </c>
      <c r="D423" s="7">
        <f t="shared" si="22"/>
        <v>2694.729999999996</v>
      </c>
    </row>
    <row r="424" spans="1:4" ht="13.5" customHeight="1">
      <c r="A424" s="4" t="s">
        <v>400</v>
      </c>
      <c r="B424" s="7">
        <v>168940.53</v>
      </c>
      <c r="C424" s="7">
        <v>170362</v>
      </c>
      <c r="D424" s="7">
        <f t="shared" si="22"/>
        <v>-1421.4700000000012</v>
      </c>
    </row>
    <row r="425" spans="1:4" ht="13.5" customHeight="1">
      <c r="A425" s="4" t="s">
        <v>401</v>
      </c>
      <c r="B425" s="7">
        <v>18493</v>
      </c>
      <c r="C425" s="7">
        <v>18493</v>
      </c>
      <c r="D425" s="7">
        <f t="shared" si="22"/>
        <v>0</v>
      </c>
    </row>
    <row r="426" spans="1:4" ht="13.5" customHeight="1">
      <c r="A426" s="4" t="s">
        <v>402</v>
      </c>
      <c r="B426" s="7">
        <v>92953</v>
      </c>
      <c r="C426" s="7">
        <v>92809</v>
      </c>
      <c r="D426" s="7">
        <f t="shared" si="22"/>
        <v>144</v>
      </c>
    </row>
    <row r="427" spans="1:4" ht="13.5" customHeight="1">
      <c r="A427" s="3" t="s">
        <v>403</v>
      </c>
      <c r="B427" s="6">
        <v>67503</v>
      </c>
      <c r="C427" s="6">
        <v>66643</v>
      </c>
      <c r="D427" s="6">
        <f t="shared" si="22"/>
        <v>860</v>
      </c>
    </row>
    <row r="428" spans="1:4" ht="13.5" customHeight="1">
      <c r="A428" s="4" t="s">
        <v>404</v>
      </c>
      <c r="B428" s="7">
        <v>19696</v>
      </c>
      <c r="C428" s="7">
        <v>18648</v>
      </c>
      <c r="D428" s="7">
        <f t="shared" si="22"/>
        <v>1048</v>
      </c>
    </row>
    <row r="429" spans="1:4" ht="13.5" customHeight="1">
      <c r="A429" s="4" t="s">
        <v>405</v>
      </c>
      <c r="B429" s="7">
        <v>5151.54</v>
      </c>
      <c r="C429" s="7">
        <v>4873</v>
      </c>
      <c r="D429" s="7">
        <f t="shared" si="22"/>
        <v>278.53999999999996</v>
      </c>
    </row>
    <row r="430" spans="1:4" ht="13.5" customHeight="1">
      <c r="A430" s="4" t="s">
        <v>406</v>
      </c>
      <c r="B430" s="7">
        <v>42655.74</v>
      </c>
      <c r="C430" s="7">
        <v>43121.58</v>
      </c>
      <c r="D430" s="7">
        <f t="shared" si="22"/>
        <v>-465.8400000000038</v>
      </c>
    </row>
    <row r="431" spans="1:4" ht="13.5" customHeight="1">
      <c r="A431" s="3" t="s">
        <v>407</v>
      </c>
      <c r="B431" s="6">
        <v>41494</v>
      </c>
      <c r="C431" s="6">
        <v>45645</v>
      </c>
      <c r="D431" s="6">
        <f t="shared" si="22"/>
        <v>-4151</v>
      </c>
    </row>
    <row r="432" spans="1:4" ht="13.5" customHeight="1">
      <c r="A432" s="4" t="s">
        <v>408</v>
      </c>
      <c r="B432" s="7">
        <v>7</v>
      </c>
      <c r="C432" s="7">
        <v>0</v>
      </c>
      <c r="D432" s="7">
        <f t="shared" si="22"/>
        <v>7</v>
      </c>
    </row>
    <row r="433" spans="1:4" ht="13.5" customHeight="1">
      <c r="A433" s="4" t="s">
        <v>409</v>
      </c>
      <c r="B433" s="7">
        <v>2793.43</v>
      </c>
      <c r="C433" s="7">
        <v>5255.53</v>
      </c>
      <c r="D433" s="7">
        <f t="shared" si="22"/>
        <v>-2462.1</v>
      </c>
    </row>
    <row r="434" spans="1:4" ht="13.5" customHeight="1">
      <c r="A434" s="4" t="s">
        <v>410</v>
      </c>
      <c r="B434" s="7">
        <v>2335.5</v>
      </c>
      <c r="C434" s="7">
        <v>2425</v>
      </c>
      <c r="D434" s="7">
        <f t="shared" si="22"/>
        <v>-89.5</v>
      </c>
    </row>
    <row r="435" spans="1:4" ht="13.5" customHeight="1">
      <c r="A435" s="4" t="s">
        <v>411</v>
      </c>
      <c r="B435" s="7">
        <v>4260.67</v>
      </c>
      <c r="C435" s="7">
        <v>5193</v>
      </c>
      <c r="D435" s="7">
        <f t="shared" si="22"/>
        <v>-932.3299999999999</v>
      </c>
    </row>
    <row r="436" spans="1:4" ht="13.5" customHeight="1">
      <c r="A436" s="4" t="s">
        <v>412</v>
      </c>
      <c r="B436" s="7">
        <v>677</v>
      </c>
      <c r="C436" s="7">
        <v>1027</v>
      </c>
      <c r="D436" s="7">
        <f t="shared" si="22"/>
        <v>-350</v>
      </c>
    </row>
    <row r="437" spans="1:4" ht="13.5" customHeight="1">
      <c r="A437" s="4" t="s">
        <v>413</v>
      </c>
      <c r="B437" s="7">
        <v>2448</v>
      </c>
      <c r="C437" s="7">
        <v>1152</v>
      </c>
      <c r="D437" s="7">
        <f t="shared" si="22"/>
        <v>1296</v>
      </c>
    </row>
    <row r="438" spans="1:4" ht="13.5" customHeight="1">
      <c r="A438" s="4" t="s">
        <v>414</v>
      </c>
      <c r="B438" s="7">
        <v>19915.81</v>
      </c>
      <c r="C438" s="7">
        <v>19915.81</v>
      </c>
      <c r="D438" s="7">
        <f t="shared" si="22"/>
        <v>0</v>
      </c>
    </row>
    <row r="439" spans="1:4" ht="13.5" customHeight="1">
      <c r="A439" s="4" t="s">
        <v>415</v>
      </c>
      <c r="B439" s="7">
        <v>7853</v>
      </c>
      <c r="C439" s="7">
        <v>7853</v>
      </c>
      <c r="D439" s="7">
        <f t="shared" si="22"/>
        <v>0</v>
      </c>
    </row>
    <row r="440" spans="1:4" ht="13.5" customHeight="1">
      <c r="A440" s="4" t="s">
        <v>416</v>
      </c>
      <c r="B440" s="7">
        <v>1066</v>
      </c>
      <c r="C440" s="7">
        <v>983</v>
      </c>
      <c r="D440" s="7">
        <f t="shared" si="22"/>
        <v>83</v>
      </c>
    </row>
    <row r="441" spans="1:4" ht="13.5" customHeight="1">
      <c r="A441" s="4" t="s">
        <v>417</v>
      </c>
      <c r="B441" s="7">
        <v>0</v>
      </c>
      <c r="C441" s="7">
        <v>1780</v>
      </c>
      <c r="D441" s="7">
        <f t="shared" si="22"/>
        <v>-1780</v>
      </c>
    </row>
    <row r="442" spans="1:4" ht="13.5" customHeight="1">
      <c r="A442" s="4" t="s">
        <v>418</v>
      </c>
      <c r="B442" s="7">
        <v>138</v>
      </c>
      <c r="C442" s="7">
        <v>61</v>
      </c>
      <c r="D442" s="7">
        <f t="shared" si="22"/>
        <v>77</v>
      </c>
    </row>
    <row r="443" spans="1:4" ht="13.5" customHeight="1">
      <c r="A443" s="3" t="s">
        <v>419</v>
      </c>
      <c r="B443" s="6">
        <v>24340</v>
      </c>
      <c r="C443" s="6">
        <v>0</v>
      </c>
      <c r="D443" s="6">
        <f t="shared" si="22"/>
        <v>24340</v>
      </c>
    </row>
    <row r="444" spans="1:4" ht="13.5" customHeight="1">
      <c r="A444" s="3" t="s">
        <v>420</v>
      </c>
      <c r="B444" s="6">
        <v>24340</v>
      </c>
      <c r="C444" s="6">
        <v>0</v>
      </c>
      <c r="D444" s="6">
        <f t="shared" si="22"/>
        <v>24340</v>
      </c>
    </row>
    <row r="445" spans="1:4" ht="13.5" customHeight="1">
      <c r="A445" s="4" t="s">
        <v>421</v>
      </c>
      <c r="B445" s="7">
        <v>24340</v>
      </c>
      <c r="C445" s="7">
        <v>45000</v>
      </c>
      <c r="D445" s="7">
        <f t="shared" si="22"/>
        <v>-20660</v>
      </c>
    </row>
    <row r="446" spans="1:4" ht="13.5" customHeight="1">
      <c r="A446" s="3" t="s">
        <v>422</v>
      </c>
      <c r="B446" s="6">
        <v>651707</v>
      </c>
      <c r="C446" s="6">
        <v>636775</v>
      </c>
      <c r="D446" s="6">
        <f t="shared" si="22"/>
        <v>14932</v>
      </c>
    </row>
    <row r="447" spans="1:4" ht="13.5" customHeight="1">
      <c r="A447" s="3" t="s">
        <v>98</v>
      </c>
      <c r="B447" s="6"/>
      <c r="C447" s="6"/>
      <c r="D447" s="6"/>
    </row>
    <row r="448" spans="1:4" ht="13.5" customHeight="1">
      <c r="A448" s="3" t="s">
        <v>423</v>
      </c>
      <c r="B448" s="6">
        <v>1426</v>
      </c>
      <c r="C448" s="6">
        <v>8981</v>
      </c>
      <c r="D448" s="6">
        <f aca="true" t="shared" si="23" ref="D448:D480">B448-C448</f>
        <v>-7555</v>
      </c>
    </row>
    <row r="449" spans="1:4" ht="13.5" customHeight="1">
      <c r="A449" s="3" t="s">
        <v>424</v>
      </c>
      <c r="B449" s="6">
        <v>9819</v>
      </c>
      <c r="C449" s="6">
        <v>13879</v>
      </c>
      <c r="D449" s="6">
        <f t="shared" si="23"/>
        <v>-4060</v>
      </c>
    </row>
    <row r="450" spans="1:4" ht="13.5" customHeight="1">
      <c r="A450" s="4" t="s">
        <v>425</v>
      </c>
      <c r="B450" s="7">
        <v>8769.04</v>
      </c>
      <c r="C450" s="7">
        <v>9690.56</v>
      </c>
      <c r="D450" s="7">
        <f t="shared" si="23"/>
        <v>-921.5199999999986</v>
      </c>
    </row>
    <row r="451" spans="1:4" ht="13.5" customHeight="1">
      <c r="A451" s="4" t="s">
        <v>426</v>
      </c>
      <c r="B451" s="7">
        <v>1050</v>
      </c>
      <c r="C451" s="7">
        <v>4188.15</v>
      </c>
      <c r="D451" s="7">
        <f t="shared" si="23"/>
        <v>-3138.1499999999996</v>
      </c>
    </row>
    <row r="452" spans="1:4" ht="13.5" customHeight="1">
      <c r="A452" s="3" t="s">
        <v>427</v>
      </c>
      <c r="B452" s="6">
        <v>11732</v>
      </c>
      <c r="C452" s="6">
        <v>9819</v>
      </c>
      <c r="D452" s="6">
        <f t="shared" si="23"/>
        <v>1913</v>
      </c>
    </row>
    <row r="453" spans="1:4" ht="13.5" customHeight="1">
      <c r="A453" s="4" t="s">
        <v>428</v>
      </c>
      <c r="B453" s="7">
        <v>-1020</v>
      </c>
      <c r="C453" s="7">
        <v>-1050</v>
      </c>
      <c r="D453" s="7">
        <f t="shared" si="23"/>
        <v>30</v>
      </c>
    </row>
    <row r="454" spans="1:4" ht="13.5" customHeight="1">
      <c r="A454" s="4" t="s">
        <v>429</v>
      </c>
      <c r="B454" s="7">
        <v>-10712.2</v>
      </c>
      <c r="C454" s="7">
        <v>-8769.04</v>
      </c>
      <c r="D454" s="7">
        <f t="shared" si="23"/>
        <v>-1943.1599999999999</v>
      </c>
    </row>
    <row r="455" spans="1:4" ht="13.5" customHeight="1">
      <c r="A455" s="3" t="s">
        <v>430</v>
      </c>
      <c r="B455" s="6">
        <v>-3339</v>
      </c>
      <c r="C455" s="6">
        <v>-4921</v>
      </c>
      <c r="D455" s="6">
        <f t="shared" si="23"/>
        <v>1582</v>
      </c>
    </row>
    <row r="456" spans="1:4" ht="13.5" customHeight="1">
      <c r="A456" s="4" t="s">
        <v>431</v>
      </c>
      <c r="B456" s="7">
        <v>-3482.8</v>
      </c>
      <c r="C456" s="7">
        <v>-6821.68</v>
      </c>
      <c r="D456" s="7">
        <f t="shared" si="23"/>
        <v>3338.88</v>
      </c>
    </row>
    <row r="457" spans="1:4" ht="13.5" customHeight="1">
      <c r="A457" s="4" t="s">
        <v>432</v>
      </c>
      <c r="B457" s="7">
        <v>6821.68</v>
      </c>
      <c r="C457" s="7">
        <v>11742.49</v>
      </c>
      <c r="D457" s="7">
        <f t="shared" si="23"/>
        <v>-4920.8099999999995</v>
      </c>
    </row>
    <row r="458" spans="1:4" ht="13.5" customHeight="1">
      <c r="A458" s="3" t="s">
        <v>433</v>
      </c>
      <c r="B458" s="6">
        <v>11000</v>
      </c>
      <c r="C458" s="6">
        <v>0</v>
      </c>
      <c r="D458" s="6">
        <f t="shared" si="23"/>
        <v>11000</v>
      </c>
    </row>
    <row r="459" spans="1:4" ht="13.5" customHeight="1">
      <c r="A459" s="3" t="s">
        <v>434</v>
      </c>
      <c r="B459" s="6">
        <v>11000</v>
      </c>
      <c r="C459" s="6">
        <v>0</v>
      </c>
      <c r="D459" s="6">
        <f t="shared" si="23"/>
        <v>11000</v>
      </c>
    </row>
    <row r="460" spans="1:4" ht="13.5" customHeight="1">
      <c r="A460" s="4" t="s">
        <v>435</v>
      </c>
      <c r="B460" s="7">
        <v>11000</v>
      </c>
      <c r="C460" s="7">
        <v>0</v>
      </c>
      <c r="D460" s="7">
        <f t="shared" si="23"/>
        <v>11000</v>
      </c>
    </row>
    <row r="461" spans="1:4" ht="13.5" customHeight="1">
      <c r="A461" s="3" t="s">
        <v>436</v>
      </c>
      <c r="B461" s="6">
        <v>183015</v>
      </c>
      <c r="C461" s="6">
        <v>128239</v>
      </c>
      <c r="D461" s="6">
        <f t="shared" si="23"/>
        <v>54776</v>
      </c>
    </row>
    <row r="462" spans="1:4" ht="13.5" customHeight="1">
      <c r="A462" s="3" t="s">
        <v>437</v>
      </c>
      <c r="B462" s="6">
        <v>139904</v>
      </c>
      <c r="C462" s="6">
        <v>37436</v>
      </c>
      <c r="D462" s="6">
        <f t="shared" si="23"/>
        <v>102468</v>
      </c>
    </row>
    <row r="463" spans="1:4" ht="13.5" customHeight="1">
      <c r="A463" s="4" t="s">
        <v>438</v>
      </c>
      <c r="B463" s="7">
        <v>43585</v>
      </c>
      <c r="C463" s="7">
        <v>37436</v>
      </c>
      <c r="D463" s="7">
        <f t="shared" si="23"/>
        <v>6149</v>
      </c>
    </row>
    <row r="464" spans="1:4" ht="13.5" customHeight="1">
      <c r="A464" s="4" t="s">
        <v>439</v>
      </c>
      <c r="B464" s="7">
        <v>43105</v>
      </c>
      <c r="C464" s="7">
        <v>0</v>
      </c>
      <c r="D464" s="7">
        <f t="shared" si="23"/>
        <v>43105</v>
      </c>
    </row>
    <row r="465" spans="1:4" ht="13.5" customHeight="1">
      <c r="A465" s="4" t="s">
        <v>440</v>
      </c>
      <c r="B465" s="7">
        <v>53214</v>
      </c>
      <c r="C465" s="7">
        <v>0</v>
      </c>
      <c r="D465" s="7">
        <f t="shared" si="23"/>
        <v>53214</v>
      </c>
    </row>
    <row r="466" spans="1:4" ht="13.5" customHeight="1">
      <c r="A466" s="3" t="s">
        <v>441</v>
      </c>
      <c r="B466" s="6">
        <v>0</v>
      </c>
      <c r="C466" s="6">
        <v>45000</v>
      </c>
      <c r="D466" s="6">
        <f t="shared" si="23"/>
        <v>-45000</v>
      </c>
    </row>
    <row r="467" spans="1:4" ht="13.5" customHeight="1">
      <c r="A467" s="3" t="s">
        <v>442</v>
      </c>
      <c r="B467" s="6">
        <v>0</v>
      </c>
      <c r="C467" s="6">
        <v>55</v>
      </c>
      <c r="D467" s="6">
        <f t="shared" si="23"/>
        <v>-55</v>
      </c>
    </row>
    <row r="468" spans="1:4" ht="13.5" customHeight="1">
      <c r="A468" s="4" t="s">
        <v>443</v>
      </c>
      <c r="B468" s="7">
        <v>0</v>
      </c>
      <c r="C468" s="7">
        <v>55</v>
      </c>
      <c r="D468" s="7">
        <f t="shared" si="23"/>
        <v>-55</v>
      </c>
    </row>
    <row r="469" spans="1:4" ht="13.5" customHeight="1">
      <c r="A469" s="3" t="s">
        <v>444</v>
      </c>
      <c r="B469" s="6">
        <v>43111</v>
      </c>
      <c r="C469" s="6">
        <v>45748</v>
      </c>
      <c r="D469" s="6">
        <f t="shared" si="23"/>
        <v>-2637</v>
      </c>
    </row>
    <row r="470" spans="1:4" ht="13.5" customHeight="1">
      <c r="A470" s="4" t="s">
        <v>445</v>
      </c>
      <c r="B470" s="7">
        <v>1305.93</v>
      </c>
      <c r="C470" s="7">
        <v>1632.07</v>
      </c>
      <c r="D470" s="7">
        <f t="shared" si="23"/>
        <v>-326.1399999999999</v>
      </c>
    </row>
    <row r="471" spans="1:4" ht="13.5" customHeight="1">
      <c r="A471" s="4" t="s">
        <v>446</v>
      </c>
      <c r="B471" s="7">
        <v>2233</v>
      </c>
      <c r="C471" s="7">
        <v>2523</v>
      </c>
      <c r="D471" s="7">
        <f t="shared" si="23"/>
        <v>-290</v>
      </c>
    </row>
    <row r="472" spans="1:4" ht="13.5" customHeight="1">
      <c r="A472" s="4" t="s">
        <v>447</v>
      </c>
      <c r="B472" s="7">
        <v>0</v>
      </c>
      <c r="C472" s="7">
        <v>433.12</v>
      </c>
      <c r="D472" s="7">
        <f t="shared" si="23"/>
        <v>-433.12</v>
      </c>
    </row>
    <row r="473" spans="1:4" ht="13.5" customHeight="1">
      <c r="A473" s="4" t="s">
        <v>448</v>
      </c>
      <c r="B473" s="7">
        <v>927.25</v>
      </c>
      <c r="C473" s="7">
        <v>699.51</v>
      </c>
      <c r="D473" s="7">
        <f t="shared" si="23"/>
        <v>227.74</v>
      </c>
    </row>
    <row r="474" spans="1:4" ht="13.5" customHeight="1">
      <c r="A474" s="4" t="s">
        <v>449</v>
      </c>
      <c r="B474" s="7">
        <v>9971.8</v>
      </c>
      <c r="C474" s="7">
        <v>7980.28</v>
      </c>
      <c r="D474" s="7">
        <f t="shared" si="23"/>
        <v>1991.5199999999995</v>
      </c>
    </row>
    <row r="475" spans="1:4" ht="13.5" customHeight="1">
      <c r="A475" s="4" t="s">
        <v>450</v>
      </c>
      <c r="B475" s="7">
        <v>0</v>
      </c>
      <c r="C475" s="7">
        <v>3971.09</v>
      </c>
      <c r="D475" s="7">
        <f t="shared" si="23"/>
        <v>-3971.09</v>
      </c>
    </row>
    <row r="476" spans="1:4" ht="13.5" customHeight="1">
      <c r="A476" s="4" t="s">
        <v>451</v>
      </c>
      <c r="B476" s="7">
        <v>28241.2</v>
      </c>
      <c r="C476" s="7">
        <v>27906.34</v>
      </c>
      <c r="D476" s="7">
        <f t="shared" si="23"/>
        <v>334.8600000000006</v>
      </c>
    </row>
    <row r="477" spans="1:4" ht="13.5" customHeight="1">
      <c r="A477" s="4" t="s">
        <v>452</v>
      </c>
      <c r="B477" s="7">
        <v>431.87</v>
      </c>
      <c r="C477" s="7">
        <v>0</v>
      </c>
      <c r="D477" s="7">
        <f t="shared" si="23"/>
        <v>431.87</v>
      </c>
    </row>
    <row r="478" spans="1:4" ht="13.5" customHeight="1">
      <c r="A478" s="4" t="s">
        <v>453</v>
      </c>
      <c r="B478" s="7">
        <v>0</v>
      </c>
      <c r="C478" s="7">
        <v>603</v>
      </c>
      <c r="D478" s="7">
        <f t="shared" si="23"/>
        <v>-603</v>
      </c>
    </row>
    <row r="479" spans="1:4" ht="13.5" customHeight="1">
      <c r="A479" s="3" t="s">
        <v>454</v>
      </c>
      <c r="B479" s="6">
        <v>2546917</v>
      </c>
      <c r="C479" s="6">
        <v>2518453</v>
      </c>
      <c r="D479" s="6">
        <f t="shared" si="23"/>
        <v>28464</v>
      </c>
    </row>
    <row r="480" spans="1:4" ht="13.5" customHeight="1">
      <c r="A480" s="3" t="s">
        <v>455</v>
      </c>
      <c r="B480" s="6">
        <v>23564</v>
      </c>
      <c r="C480" s="6">
        <v>70743</v>
      </c>
      <c r="D480" s="6">
        <f t="shared" si="23"/>
        <v>-47179</v>
      </c>
    </row>
    <row r="481" spans="1:4" ht="13.5" customHeight="1">
      <c r="A481" s="3" t="s">
        <v>456</v>
      </c>
      <c r="B481" s="6"/>
      <c r="C481" s="6"/>
      <c r="D481" s="6"/>
    </row>
    <row r="482" spans="1:4" ht="13.5" customHeight="1">
      <c r="A482" s="3" t="s">
        <v>457</v>
      </c>
      <c r="B482" s="6"/>
      <c r="C482" s="6"/>
      <c r="D482" s="6"/>
    </row>
    <row r="483" spans="1:4" ht="13.5" customHeight="1">
      <c r="A483" s="3" t="s">
        <v>458</v>
      </c>
      <c r="B483" s="6"/>
      <c r="C483" s="6"/>
      <c r="D483" s="6"/>
    </row>
    <row r="484" spans="1:4" ht="13.5" customHeight="1">
      <c r="A484" s="3" t="s">
        <v>265</v>
      </c>
      <c r="B484" s="6">
        <v>109</v>
      </c>
      <c r="C484" s="6">
        <v>7</v>
      </c>
      <c r="D484" s="6">
        <f aca="true" t="shared" si="24" ref="D484:D490">B484-C484</f>
        <v>102</v>
      </c>
    </row>
    <row r="485" spans="1:4" ht="13.5" customHeight="1">
      <c r="A485" s="3" t="s">
        <v>459</v>
      </c>
      <c r="B485" s="6">
        <v>28</v>
      </c>
      <c r="C485" s="6">
        <v>4</v>
      </c>
      <c r="D485" s="6">
        <f t="shared" si="24"/>
        <v>24</v>
      </c>
    </row>
    <row r="486" spans="1:4" ht="13.5" customHeight="1">
      <c r="A486" s="4" t="s">
        <v>460</v>
      </c>
      <c r="B486" s="7">
        <v>-28.33</v>
      </c>
      <c r="C486" s="7">
        <v>-3.58</v>
      </c>
      <c r="D486" s="7">
        <f t="shared" si="24"/>
        <v>-24.75</v>
      </c>
    </row>
    <row r="487" spans="1:4" ht="13.5" customHeight="1">
      <c r="A487" s="3" t="s">
        <v>212</v>
      </c>
      <c r="B487" s="6">
        <v>81</v>
      </c>
      <c r="C487" s="6">
        <v>3</v>
      </c>
      <c r="D487" s="6">
        <f t="shared" si="24"/>
        <v>78</v>
      </c>
    </row>
    <row r="488" spans="1:4" ht="13.5" customHeight="1">
      <c r="A488" s="4" t="s">
        <v>461</v>
      </c>
      <c r="B488" s="7">
        <v>-80.74</v>
      </c>
      <c r="C488" s="7">
        <v>-3.37</v>
      </c>
      <c r="D488" s="7">
        <f t="shared" si="24"/>
        <v>-77.36999999999999</v>
      </c>
    </row>
    <row r="489" spans="1:4" ht="13.5" customHeight="1">
      <c r="A489" s="3" t="s">
        <v>462</v>
      </c>
      <c r="B489" s="6">
        <v>109</v>
      </c>
      <c r="C489" s="6">
        <v>7</v>
      </c>
      <c r="D489" s="6">
        <f t="shared" si="24"/>
        <v>102</v>
      </c>
    </row>
    <row r="490" spans="1:4" ht="13.5" customHeight="1">
      <c r="A490" s="3" t="s">
        <v>463</v>
      </c>
      <c r="B490" s="6">
        <v>109</v>
      </c>
      <c r="C490" s="6">
        <v>7</v>
      </c>
      <c r="D490" s="6">
        <f t="shared" si="24"/>
        <v>102</v>
      </c>
    </row>
    <row r="491" spans="1:4" ht="13.5" customHeight="1">
      <c r="A491" s="3" t="s">
        <v>464</v>
      </c>
      <c r="B491" s="6"/>
      <c r="C491" s="6"/>
      <c r="D491" s="6"/>
    </row>
    <row r="492" spans="1:4" ht="13.5" customHeight="1">
      <c r="A492" s="3" t="s">
        <v>265</v>
      </c>
      <c r="B492" s="6">
        <v>124775</v>
      </c>
      <c r="C492" s="6">
        <v>138413</v>
      </c>
      <c r="D492" s="6">
        <f aca="true" t="shared" si="25" ref="D492:D504">B492-C492</f>
        <v>-13638</v>
      </c>
    </row>
    <row r="493" spans="1:4" ht="13.5" customHeight="1">
      <c r="A493" s="3" t="s">
        <v>465</v>
      </c>
      <c r="B493" s="6">
        <v>65218</v>
      </c>
      <c r="C493" s="6">
        <v>73210</v>
      </c>
      <c r="D493" s="6">
        <f t="shared" si="25"/>
        <v>-7992</v>
      </c>
    </row>
    <row r="494" spans="1:4" ht="13.5" customHeight="1">
      <c r="A494" s="4" t="s">
        <v>466</v>
      </c>
      <c r="B494" s="7">
        <v>9075.75</v>
      </c>
      <c r="C494" s="7">
        <v>12639.04</v>
      </c>
      <c r="D494" s="7">
        <f t="shared" si="25"/>
        <v>-3563.290000000001</v>
      </c>
    </row>
    <row r="495" spans="1:4" ht="13.5" customHeight="1">
      <c r="A495" s="4" t="s">
        <v>467</v>
      </c>
      <c r="B495" s="7">
        <v>56141.99</v>
      </c>
      <c r="C495" s="7">
        <v>60570.86</v>
      </c>
      <c r="D495" s="7">
        <f t="shared" si="25"/>
        <v>-4428.870000000003</v>
      </c>
    </row>
    <row r="496" spans="1:4" ht="13.5" customHeight="1">
      <c r="A496" s="3" t="s">
        <v>468</v>
      </c>
      <c r="B496" s="6">
        <v>55796</v>
      </c>
      <c r="C496" s="6">
        <v>63258</v>
      </c>
      <c r="D496" s="6">
        <f t="shared" si="25"/>
        <v>-7462</v>
      </c>
    </row>
    <row r="497" spans="1:4" ht="13.5" customHeight="1">
      <c r="A497" s="4" t="s">
        <v>469</v>
      </c>
      <c r="B497" s="7">
        <v>55796.17</v>
      </c>
      <c r="C497" s="7">
        <v>63258.14</v>
      </c>
      <c r="D497" s="7">
        <f t="shared" si="25"/>
        <v>-7461.970000000001</v>
      </c>
    </row>
    <row r="498" spans="1:4" ht="13.5" customHeight="1">
      <c r="A498" s="3" t="s">
        <v>470</v>
      </c>
      <c r="B498" s="6">
        <v>3761</v>
      </c>
      <c r="C498" s="6">
        <v>1945</v>
      </c>
      <c r="D498" s="6">
        <f t="shared" si="25"/>
        <v>1816</v>
      </c>
    </row>
    <row r="499" spans="1:4" ht="13.5" customHeight="1">
      <c r="A499" s="4" t="s">
        <v>471</v>
      </c>
      <c r="B499" s="7">
        <v>2269</v>
      </c>
      <c r="C499" s="7">
        <v>0</v>
      </c>
      <c r="D499" s="7">
        <f t="shared" si="25"/>
        <v>2269</v>
      </c>
    </row>
    <row r="500" spans="1:4" ht="13.5" customHeight="1">
      <c r="A500" s="4" t="s">
        <v>472</v>
      </c>
      <c r="B500" s="7">
        <v>59.24</v>
      </c>
      <c r="C500" s="7">
        <v>11.09</v>
      </c>
      <c r="D500" s="7">
        <f t="shared" si="25"/>
        <v>48.150000000000006</v>
      </c>
    </row>
    <row r="501" spans="1:4" ht="13.5" customHeight="1">
      <c r="A501" s="4" t="s">
        <v>473</v>
      </c>
      <c r="B501" s="7">
        <v>97.28</v>
      </c>
      <c r="C501" s="7">
        <v>670.62</v>
      </c>
      <c r="D501" s="7">
        <f t="shared" si="25"/>
        <v>-573.34</v>
      </c>
    </row>
    <row r="502" spans="1:4" ht="13.5" customHeight="1">
      <c r="A502" s="4" t="s">
        <v>474</v>
      </c>
      <c r="B502" s="7">
        <v>71.48</v>
      </c>
      <c r="C502" s="7">
        <v>0</v>
      </c>
      <c r="D502" s="7">
        <f t="shared" si="25"/>
        <v>71.48</v>
      </c>
    </row>
    <row r="503" spans="1:4" ht="13.5" customHeight="1">
      <c r="A503" s="4" t="s">
        <v>475</v>
      </c>
      <c r="B503" s="7">
        <v>1263.67</v>
      </c>
      <c r="C503" s="7">
        <v>1263.67</v>
      </c>
      <c r="D503" s="7">
        <f t="shared" si="25"/>
        <v>0</v>
      </c>
    </row>
    <row r="504" spans="1:4" ht="13.5" customHeight="1">
      <c r="A504" s="3" t="s">
        <v>476</v>
      </c>
      <c r="B504" s="6">
        <v>124775</v>
      </c>
      <c r="C504" s="6">
        <v>138413</v>
      </c>
      <c r="D504" s="6">
        <f t="shared" si="25"/>
        <v>-13638</v>
      </c>
    </row>
    <row r="505" spans="1:4" ht="13.5" customHeight="1">
      <c r="A505" s="3" t="s">
        <v>477</v>
      </c>
      <c r="B505" s="6"/>
      <c r="C505" s="6"/>
      <c r="D505" s="6"/>
    </row>
    <row r="506" spans="1:4" ht="13.5" customHeight="1">
      <c r="A506" s="3" t="s">
        <v>478</v>
      </c>
      <c r="B506" s="6">
        <v>-124666</v>
      </c>
      <c r="C506" s="6">
        <v>-138406</v>
      </c>
      <c r="D506" s="6">
        <f>B506-C506</f>
        <v>13740</v>
      </c>
    </row>
    <row r="507" spans="1:4" ht="13.5" customHeight="1">
      <c r="A507" s="3" t="s">
        <v>479</v>
      </c>
      <c r="B507" s="6"/>
      <c r="C507" s="6"/>
      <c r="D507" s="6"/>
    </row>
    <row r="508" spans="1:4" ht="13.5" customHeight="1">
      <c r="A508" s="3" t="s">
        <v>480</v>
      </c>
      <c r="B508" s="6"/>
      <c r="C508" s="6"/>
      <c r="D508" s="6"/>
    </row>
    <row r="509" spans="1:4" ht="13.5" customHeight="1">
      <c r="A509" s="3" t="s">
        <v>481</v>
      </c>
      <c r="B509" s="6">
        <v>0</v>
      </c>
      <c r="C509" s="6">
        <v>104326</v>
      </c>
      <c r="D509" s="6">
        <f>B509-C509</f>
        <v>-104326</v>
      </c>
    </row>
    <row r="510" spans="1:4" ht="13.5" customHeight="1">
      <c r="A510" s="3" t="s">
        <v>482</v>
      </c>
      <c r="B510" s="6">
        <v>0</v>
      </c>
      <c r="C510" s="6">
        <v>104326</v>
      </c>
      <c r="D510" s="6">
        <f>B510-C510</f>
        <v>-104326</v>
      </c>
    </row>
    <row r="511" spans="1:4" ht="13.5" customHeight="1">
      <c r="A511" s="4" t="s">
        <v>483</v>
      </c>
      <c r="B511" s="7">
        <v>0</v>
      </c>
      <c r="C511" s="7">
        <v>104326</v>
      </c>
      <c r="D511" s="7">
        <f>B511-C511</f>
        <v>-104326</v>
      </c>
    </row>
    <row r="512" spans="1:4" ht="13.5" customHeight="1">
      <c r="A512" s="3" t="s">
        <v>484</v>
      </c>
      <c r="B512" s="6">
        <v>0</v>
      </c>
      <c r="C512" s="6">
        <v>104326</v>
      </c>
      <c r="D512" s="6">
        <f>B512-C512</f>
        <v>-104326</v>
      </c>
    </row>
    <row r="513" spans="1:4" ht="13.5" customHeight="1">
      <c r="A513" s="3" t="s">
        <v>485</v>
      </c>
      <c r="B513" s="6">
        <v>0</v>
      </c>
      <c r="C513" s="6">
        <v>-104326</v>
      </c>
      <c r="D513" s="6">
        <f>B513-C513</f>
        <v>104326</v>
      </c>
    </row>
    <row r="514" spans="1:4" ht="13.5" customHeight="1">
      <c r="A514" s="3" t="s">
        <v>486</v>
      </c>
      <c r="B514" s="6"/>
      <c r="C514" s="6"/>
      <c r="D514" s="6"/>
    </row>
    <row r="515" spans="1:4" ht="13.5" customHeight="1">
      <c r="A515" s="3" t="s">
        <v>487</v>
      </c>
      <c r="B515" s="6"/>
      <c r="C515" s="6"/>
      <c r="D515" s="6"/>
    </row>
    <row r="516" spans="1:4" ht="13.5" customHeight="1">
      <c r="A516" s="3" t="s">
        <v>265</v>
      </c>
      <c r="B516" s="6">
        <v>14084</v>
      </c>
      <c r="C516" s="6">
        <v>61481</v>
      </c>
      <c r="D516" s="6">
        <f aca="true" t="shared" si="26" ref="D516:D521">B516-C516</f>
        <v>-47397</v>
      </c>
    </row>
    <row r="517" spans="1:4" ht="13.5" customHeight="1">
      <c r="A517" s="3" t="s">
        <v>488</v>
      </c>
      <c r="B517" s="6">
        <v>14082</v>
      </c>
      <c r="C517" s="6">
        <v>61481</v>
      </c>
      <c r="D517" s="6">
        <f t="shared" si="26"/>
        <v>-47399</v>
      </c>
    </row>
    <row r="518" spans="1:4" ht="13.5" customHeight="1">
      <c r="A518" s="4" t="s">
        <v>489</v>
      </c>
      <c r="B518" s="7">
        <v>-4283.35</v>
      </c>
      <c r="C518" s="7">
        <v>-58619.11</v>
      </c>
      <c r="D518" s="7">
        <f t="shared" si="26"/>
        <v>54335.76</v>
      </c>
    </row>
    <row r="519" spans="1:4" ht="13.5" customHeight="1">
      <c r="A519" s="4" t="s">
        <v>490</v>
      </c>
      <c r="B519" s="7">
        <v>-9799</v>
      </c>
      <c r="C519" s="7">
        <v>-2862.15</v>
      </c>
      <c r="D519" s="7">
        <f t="shared" si="26"/>
        <v>-6936.85</v>
      </c>
    </row>
    <row r="520" spans="1:4" ht="13.5" customHeight="1">
      <c r="A520" s="3" t="s">
        <v>491</v>
      </c>
      <c r="B520" s="6">
        <v>2</v>
      </c>
      <c r="C520" s="6">
        <v>0</v>
      </c>
      <c r="D520" s="6">
        <f t="shared" si="26"/>
        <v>2</v>
      </c>
    </row>
    <row r="521" spans="1:4" ht="13.5" customHeight="1">
      <c r="A521" s="3" t="s">
        <v>492</v>
      </c>
      <c r="B521" s="6">
        <v>14084</v>
      </c>
      <c r="C521" s="6">
        <v>61481</v>
      </c>
      <c r="D521" s="6">
        <f t="shared" si="26"/>
        <v>-47397</v>
      </c>
    </row>
    <row r="522" spans="1:4" ht="13.5" customHeight="1">
      <c r="A522" s="3" t="s">
        <v>493</v>
      </c>
      <c r="B522" s="6"/>
      <c r="C522" s="6"/>
      <c r="D522" s="6"/>
    </row>
    <row r="523" spans="1:4" ht="13.5" customHeight="1">
      <c r="A523" s="3" t="s">
        <v>494</v>
      </c>
      <c r="B523" s="6">
        <v>0</v>
      </c>
      <c r="C523" s="6">
        <v>1910</v>
      </c>
      <c r="D523" s="6">
        <f aca="true" t="shared" si="27" ref="D523:D531">B523-C523</f>
        <v>-1910</v>
      </c>
    </row>
    <row r="524" spans="1:4" ht="13.5" customHeight="1">
      <c r="A524" s="3" t="s">
        <v>61</v>
      </c>
      <c r="B524" s="6">
        <v>0</v>
      </c>
      <c r="C524" s="6">
        <v>1910</v>
      </c>
      <c r="D524" s="6">
        <f t="shared" si="27"/>
        <v>-1910</v>
      </c>
    </row>
    <row r="525" spans="1:4" ht="13.5" customHeight="1">
      <c r="A525" s="4" t="s">
        <v>495</v>
      </c>
      <c r="B525" s="7">
        <v>0</v>
      </c>
      <c r="C525" s="7">
        <v>1909.99</v>
      </c>
      <c r="D525" s="7">
        <f t="shared" si="27"/>
        <v>-1909.99</v>
      </c>
    </row>
    <row r="526" spans="1:4" ht="13.5" customHeight="1">
      <c r="A526" s="3" t="s">
        <v>265</v>
      </c>
      <c r="B526" s="6">
        <v>24648</v>
      </c>
      <c r="C526" s="6">
        <v>24789</v>
      </c>
      <c r="D526" s="6">
        <f t="shared" si="27"/>
        <v>-141</v>
      </c>
    </row>
    <row r="527" spans="1:4" ht="13.5" customHeight="1">
      <c r="A527" s="3" t="s">
        <v>496</v>
      </c>
      <c r="B527" s="6">
        <v>22148</v>
      </c>
      <c r="C527" s="6">
        <v>24788</v>
      </c>
      <c r="D527" s="6">
        <f t="shared" si="27"/>
        <v>-2640</v>
      </c>
    </row>
    <row r="528" spans="1:4" ht="13.5" customHeight="1">
      <c r="A528" s="4" t="s">
        <v>497</v>
      </c>
      <c r="B528" s="7">
        <v>22147.91</v>
      </c>
      <c r="C528" s="7">
        <v>24787.53</v>
      </c>
      <c r="D528" s="7">
        <f t="shared" si="27"/>
        <v>-2639.619999999999</v>
      </c>
    </row>
    <row r="529" spans="1:4" ht="13.5" customHeight="1">
      <c r="A529" s="3" t="s">
        <v>498</v>
      </c>
      <c r="B529" s="6">
        <v>2500</v>
      </c>
      <c r="C529" s="6">
        <v>1</v>
      </c>
      <c r="D529" s="6">
        <f t="shared" si="27"/>
        <v>2499</v>
      </c>
    </row>
    <row r="530" spans="1:4" ht="13.5" customHeight="1">
      <c r="A530" s="4" t="s">
        <v>499</v>
      </c>
      <c r="B530" s="7">
        <v>2500</v>
      </c>
      <c r="C530" s="7">
        <v>0</v>
      </c>
      <c r="D530" s="7">
        <f t="shared" si="27"/>
        <v>2500</v>
      </c>
    </row>
    <row r="531" spans="1:4" ht="13.5" customHeight="1">
      <c r="A531" s="3" t="s">
        <v>500</v>
      </c>
      <c r="B531" s="6">
        <v>24648</v>
      </c>
      <c r="C531" s="6">
        <v>26699</v>
      </c>
      <c r="D531" s="6">
        <f t="shared" si="27"/>
        <v>-2051</v>
      </c>
    </row>
    <row r="532" spans="1:4" ht="13.5" customHeight="1">
      <c r="A532" s="3" t="s">
        <v>98</v>
      </c>
      <c r="B532" s="6"/>
      <c r="C532" s="6"/>
      <c r="D532" s="6"/>
    </row>
    <row r="533" spans="1:4" ht="13.5" customHeight="1">
      <c r="A533" s="3" t="s">
        <v>501</v>
      </c>
      <c r="B533" s="6">
        <v>-10564</v>
      </c>
      <c r="C533" s="6">
        <v>34782</v>
      </c>
      <c r="D533" s="6">
        <f>B533-C533</f>
        <v>-45346</v>
      </c>
    </row>
    <row r="534" spans="1:4" ht="13.5" customHeight="1">
      <c r="A534" s="3" t="s">
        <v>502</v>
      </c>
      <c r="B534" s="6">
        <v>-111666</v>
      </c>
      <c r="C534" s="6">
        <v>-137207</v>
      </c>
      <c r="D534" s="6">
        <f>B534-C534</f>
        <v>25541</v>
      </c>
    </row>
    <row r="535" spans="1:4" ht="13.5" customHeight="1">
      <c r="A535" s="3" t="s">
        <v>503</v>
      </c>
      <c r="B535" s="6"/>
      <c r="C535" s="6"/>
      <c r="D535" s="6"/>
    </row>
    <row r="536" spans="1:4" ht="13.5" customHeight="1">
      <c r="A536" s="3" t="s">
        <v>504</v>
      </c>
      <c r="B536" s="6">
        <v>23537</v>
      </c>
      <c r="C536" s="6">
        <v>27760</v>
      </c>
      <c r="D536" s="6">
        <f aca="true" t="shared" si="28" ref="D536:D541">B536-C536</f>
        <v>-4223</v>
      </c>
    </row>
    <row r="537" spans="1:4" ht="13.5" customHeight="1">
      <c r="A537" s="3" t="s">
        <v>505</v>
      </c>
      <c r="B537" s="6">
        <v>8559</v>
      </c>
      <c r="C537" s="6">
        <v>10383</v>
      </c>
      <c r="D537" s="6">
        <f t="shared" si="28"/>
        <v>-1824</v>
      </c>
    </row>
    <row r="538" spans="1:4" ht="13.5" customHeight="1">
      <c r="A538" s="4" t="s">
        <v>506</v>
      </c>
      <c r="B538" s="7">
        <v>8559</v>
      </c>
      <c r="C538" s="7">
        <v>10383</v>
      </c>
      <c r="D538" s="7">
        <f t="shared" si="28"/>
        <v>-1824</v>
      </c>
    </row>
    <row r="539" spans="1:4" ht="13.5" customHeight="1">
      <c r="A539" s="3" t="s">
        <v>218</v>
      </c>
      <c r="B539" s="6">
        <v>14978</v>
      </c>
      <c r="C539" s="6">
        <v>17377</v>
      </c>
      <c r="D539" s="6">
        <f t="shared" si="28"/>
        <v>-2399</v>
      </c>
    </row>
    <row r="540" spans="1:4" ht="13.5" customHeight="1">
      <c r="A540" s="4" t="s">
        <v>507</v>
      </c>
      <c r="B540" s="7">
        <v>14978</v>
      </c>
      <c r="C540" s="7">
        <v>17377</v>
      </c>
      <c r="D540" s="7">
        <f t="shared" si="28"/>
        <v>-2399</v>
      </c>
    </row>
    <row r="541" spans="1:4" ht="13.5" customHeight="1">
      <c r="A541" s="3" t="s">
        <v>508</v>
      </c>
      <c r="B541" s="6">
        <v>23537</v>
      </c>
      <c r="C541" s="6">
        <v>27760</v>
      </c>
      <c r="D541" s="6">
        <f t="shared" si="28"/>
        <v>-4223</v>
      </c>
    </row>
    <row r="542" spans="1:4" ht="13.5" customHeight="1">
      <c r="A542" s="3" t="s">
        <v>98</v>
      </c>
      <c r="B542" s="6"/>
      <c r="C542" s="6"/>
      <c r="D542" s="6"/>
    </row>
    <row r="543" spans="1:4" ht="13.5" customHeight="1">
      <c r="A543" s="3" t="s">
        <v>509</v>
      </c>
      <c r="B543" s="6">
        <v>-135203</v>
      </c>
      <c r="C543" s="6">
        <v>-164967</v>
      </c>
      <c r="D543" s="6">
        <f>B543-C543</f>
        <v>29764</v>
      </c>
    </row>
    <row r="544" spans="1:4" ht="13.5" customHeight="1">
      <c r="A544" s="3" t="s">
        <v>510</v>
      </c>
      <c r="B544" s="6"/>
      <c r="C544" s="6"/>
      <c r="D544" s="6"/>
    </row>
    <row r="545" spans="1:4" ht="13.5" customHeight="1">
      <c r="A545" s="3" t="s">
        <v>511</v>
      </c>
      <c r="B545" s="6"/>
      <c r="C545" s="6"/>
      <c r="D545" s="6"/>
    </row>
    <row r="546" spans="1:4" ht="13.5" customHeight="1">
      <c r="A546" s="3" t="s">
        <v>512</v>
      </c>
      <c r="B546" s="6">
        <v>1105400</v>
      </c>
      <c r="C546" s="6">
        <v>1105400</v>
      </c>
      <c r="D546" s="6">
        <f>B546-C546</f>
        <v>0</v>
      </c>
    </row>
    <row r="547" spans="1:4" ht="13.5" customHeight="1">
      <c r="A547" s="4" t="s">
        <v>513</v>
      </c>
      <c r="B547" s="7">
        <v>1105400</v>
      </c>
      <c r="C547" s="7">
        <v>1105400</v>
      </c>
      <c r="D547" s="7">
        <f>B547-C547</f>
        <v>0</v>
      </c>
    </row>
    <row r="548" spans="1:4" ht="13.5" customHeight="1">
      <c r="A548" s="3" t="s">
        <v>514</v>
      </c>
      <c r="B548" s="6">
        <v>1105400</v>
      </c>
      <c r="C548" s="6">
        <v>1105400</v>
      </c>
      <c r="D548" s="6">
        <f>B548-C548</f>
        <v>0</v>
      </c>
    </row>
    <row r="549" spans="1:4" ht="13.5" customHeight="1">
      <c r="A549" s="3" t="s">
        <v>515</v>
      </c>
      <c r="B549" s="6"/>
      <c r="C549" s="6"/>
      <c r="D549" s="6"/>
    </row>
    <row r="550" spans="1:4" ht="13.5" customHeight="1">
      <c r="A550" s="3" t="s">
        <v>516</v>
      </c>
      <c r="B550" s="6">
        <v>1105400</v>
      </c>
      <c r="C550" s="6">
        <v>1105400</v>
      </c>
      <c r="D550" s="6">
        <f>B550-C550</f>
        <v>0</v>
      </c>
    </row>
    <row r="551" spans="1:4" ht="13.5" customHeight="1">
      <c r="A551" s="3" t="s">
        <v>517</v>
      </c>
      <c r="B551" s="6"/>
      <c r="C551" s="6"/>
      <c r="D551" s="6"/>
    </row>
    <row r="552" spans="1:4" ht="13.5" customHeight="1">
      <c r="A552" s="3" t="s">
        <v>518</v>
      </c>
      <c r="B552" s="6">
        <v>0</v>
      </c>
      <c r="C552" s="6">
        <v>8542</v>
      </c>
      <c r="D552" s="6">
        <f>B552-C552</f>
        <v>-8542</v>
      </c>
    </row>
    <row r="553" spans="1:4" ht="13.5" customHeight="1">
      <c r="A553" s="4" t="s">
        <v>519</v>
      </c>
      <c r="B553" s="7">
        <v>0</v>
      </c>
      <c r="C553" s="7">
        <v>8542</v>
      </c>
      <c r="D553" s="7">
        <f>B553-C553</f>
        <v>-8542</v>
      </c>
    </row>
    <row r="554" spans="1:4" ht="13.5" customHeight="1">
      <c r="A554" s="3" t="s">
        <v>520</v>
      </c>
      <c r="B554" s="6">
        <v>0</v>
      </c>
      <c r="C554" s="6">
        <v>8542</v>
      </c>
      <c r="D554" s="6">
        <f>B554-C554</f>
        <v>-8542</v>
      </c>
    </row>
    <row r="555" spans="1:4" ht="13.5" customHeight="1">
      <c r="A555" s="3" t="s">
        <v>521</v>
      </c>
      <c r="B555" s="6"/>
      <c r="C555" s="6"/>
      <c r="D555" s="6"/>
    </row>
    <row r="556" spans="1:4" ht="13.5" customHeight="1">
      <c r="A556" s="3" t="s">
        <v>518</v>
      </c>
      <c r="B556" s="6">
        <v>0</v>
      </c>
      <c r="C556" s="6">
        <v>91529</v>
      </c>
      <c r="D556" s="6">
        <f>B556-C556</f>
        <v>-91529</v>
      </c>
    </row>
    <row r="557" spans="1:4" ht="13.5" customHeight="1">
      <c r="A557" s="4" t="s">
        <v>522</v>
      </c>
      <c r="B557" s="7">
        <v>0</v>
      </c>
      <c r="C557" s="7">
        <v>91529</v>
      </c>
      <c r="D557" s="7">
        <f>B557-C557</f>
        <v>-91529</v>
      </c>
    </row>
    <row r="558" spans="1:4" ht="13.5" customHeight="1">
      <c r="A558" s="3" t="s">
        <v>523</v>
      </c>
      <c r="B558" s="6">
        <v>0</v>
      </c>
      <c r="C558" s="6">
        <v>91529</v>
      </c>
      <c r="D558" s="6">
        <f>B558-C558</f>
        <v>-91529</v>
      </c>
    </row>
    <row r="559" spans="1:4" ht="13.5" customHeight="1">
      <c r="A559" s="3" t="s">
        <v>98</v>
      </c>
      <c r="B559" s="6"/>
      <c r="C559" s="6"/>
      <c r="D559" s="6"/>
    </row>
    <row r="560" spans="1:4" ht="13.5" customHeight="1">
      <c r="A560" s="3" t="s">
        <v>524</v>
      </c>
      <c r="B560" s="6">
        <v>1105400</v>
      </c>
      <c r="C560" s="6">
        <v>1205471</v>
      </c>
      <c r="D560" s="6">
        <f>B560-C560</f>
        <v>-100071</v>
      </c>
    </row>
  </sheetData>
  <sheetProtection/>
  <printOptions gridLines="1" headings="1"/>
  <pageMargins left="0" right="0" top="0" bottom="0" header="0" footer="0"/>
  <pageSetup blackAndWhite="1" firstPageNumber="1" useFirstPageNumber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Matteo Cantoni</dc:creator>
  <cp:keywords/>
  <dc:description/>
  <cp:lastModifiedBy>Matteo Cantoni</cp:lastModifiedBy>
  <cp:lastPrinted>2015-04-15T10:27:42Z</cp:lastPrinted>
  <dcterms:created xsi:type="dcterms:W3CDTF">2015-04-15T10:25:59Z</dcterms:created>
  <dcterms:modified xsi:type="dcterms:W3CDTF">2015-04-15T10:27:52Z</dcterms:modified>
  <cp:category/>
  <cp:version/>
  <cp:contentType/>
  <cp:contentStatus/>
</cp:coreProperties>
</file>